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a0074b81a45cf76/Desktop/"/>
    </mc:Choice>
  </mc:AlternateContent>
  <xr:revisionPtr revIDLastSave="47" documentId="8_{33B6982F-CC4E-4651-82EA-11970BABD074}" xr6:coauthVersionLast="47" xr6:coauthVersionMax="47" xr10:uidLastSave="{0DECA6F4-DBAA-4D96-A62E-D91399C36B93}"/>
  <bookViews>
    <workbookView xWindow="-120" yWindow="-120" windowWidth="29040" windowHeight="17520" xr2:uid="{88C54842-1CFC-4888-A7A3-738F0B9176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7" i="1"/>
  <c r="H38" i="1"/>
  <c r="H39" i="1"/>
  <c r="H41" i="1"/>
  <c r="H42" i="1"/>
  <c r="H44" i="1"/>
  <c r="H46" i="1"/>
  <c r="H47" i="1"/>
  <c r="H48" i="1"/>
  <c r="H49" i="1"/>
  <c r="H50" i="1"/>
  <c r="H51" i="1"/>
  <c r="H52" i="1"/>
  <c r="H53" i="1"/>
  <c r="H54" i="1"/>
  <c r="H55" i="1"/>
  <c r="H57" i="1"/>
  <c r="H58" i="1"/>
  <c r="H59" i="1"/>
  <c r="H61" i="1"/>
  <c r="H62" i="1"/>
  <c r="H63" i="1"/>
  <c r="H64" i="1"/>
  <c r="H65" i="1"/>
  <c r="H66" i="1"/>
  <c r="H67" i="1"/>
  <c r="H68" i="1"/>
  <c r="H69" i="1"/>
  <c r="H70" i="1"/>
  <c r="H72" i="1"/>
  <c r="H73" i="1"/>
  <c r="H75" i="1"/>
  <c r="H77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3" i="1"/>
  <c r="H134" i="1"/>
  <c r="H135" i="1"/>
  <c r="H136" i="1"/>
  <c r="H137" i="1"/>
  <c r="H138" i="1"/>
  <c r="H139" i="1"/>
  <c r="H140" i="1"/>
  <c r="H141" i="1"/>
  <c r="H142" i="1"/>
  <c r="H143" i="1"/>
  <c r="H145" i="1"/>
  <c r="H146" i="1"/>
  <c r="H147" i="1"/>
  <c r="H148" i="1"/>
  <c r="H149" i="1"/>
  <c r="H150" i="1"/>
  <c r="H151" i="1"/>
  <c r="H152" i="1"/>
  <c r="H153" i="1"/>
  <c r="H154" i="1"/>
  <c r="H155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6" i="1"/>
  <c r="H187" i="1"/>
  <c r="H188" i="1"/>
  <c r="H189" i="1"/>
  <c r="H190" i="1"/>
  <c r="H191" i="1"/>
  <c r="H192" i="1"/>
  <c r="H193" i="1"/>
  <c r="H194" i="1"/>
  <c r="H195" i="1"/>
  <c r="H197" i="1"/>
  <c r="H198" i="1"/>
  <c r="H199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7" i="1"/>
  <c r="H248" i="1"/>
  <c r="H249" i="1"/>
  <c r="H250" i="1"/>
  <c r="H251" i="1"/>
  <c r="H252" i="1"/>
  <c r="H253" i="1"/>
  <c r="H254" i="1"/>
  <c r="H255" i="1"/>
  <c r="H257" i="1"/>
  <c r="H258" i="1"/>
  <c r="H259" i="1"/>
  <c r="H260" i="1"/>
  <c r="H261" i="1"/>
  <c r="H262" i="1"/>
  <c r="H263" i="1"/>
  <c r="H264" i="1"/>
  <c r="H265" i="1"/>
  <c r="H267" i="1"/>
  <c r="H268" i="1"/>
  <c r="H269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5" i="1"/>
  <c r="H286" i="1"/>
  <c r="H287" i="1"/>
  <c r="H288" i="1"/>
  <c r="H289" i="1"/>
  <c r="H290" i="1"/>
  <c r="H291" i="1"/>
  <c r="H293" i="1"/>
  <c r="H294" i="1"/>
  <c r="H295" i="1"/>
  <c r="H296" i="1"/>
  <c r="H297" i="1"/>
  <c r="H298" i="1"/>
  <c r="H299" i="1"/>
  <c r="H300" i="1"/>
  <c r="H301" i="1"/>
  <c r="H302" i="1"/>
  <c r="H304" i="1"/>
  <c r="H305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2" i="1"/>
  <c r="H323" i="1"/>
  <c r="H324" i="1"/>
  <c r="H325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9" i="1"/>
  <c r="G5" i="1"/>
  <c r="G4" i="1" l="1"/>
</calcChain>
</file>

<file path=xl/sharedStrings.xml><?xml version="1.0" encoding="utf-8"?>
<sst xmlns="http://schemas.openxmlformats.org/spreadsheetml/2006/main" count="948" uniqueCount="490">
  <si>
    <t>Ing. Juraj Kútik - obchodná firma</t>
  </si>
  <si>
    <t xml:space="preserve">Bakossova 18 </t>
  </si>
  <si>
    <t>2026 od 1. aprila</t>
  </si>
  <si>
    <t>DPH 23%</t>
  </si>
  <si>
    <t>974 01 Banská Bystrica</t>
  </si>
  <si>
    <t>Suma spolu:</t>
  </si>
  <si>
    <t>ICO: 14419963</t>
  </si>
  <si>
    <t>Počet ks:</t>
  </si>
  <si>
    <t>DIC: 1020562004</t>
  </si>
  <si>
    <t>ART.NR.</t>
  </si>
  <si>
    <t>EAN</t>
  </si>
  <si>
    <t>ARTICLE EN</t>
  </si>
  <si>
    <t xml:space="preserve">PRODUCT STATUS </t>
  </si>
  <si>
    <t xml:space="preserve">VOLUME </t>
  </si>
  <si>
    <t xml:space="preserve">PACKAGING UNIT </t>
  </si>
  <si>
    <t>objednavka</t>
  </si>
  <si>
    <t>suma</t>
  </si>
  <si>
    <t>KLUB</t>
  </si>
  <si>
    <t>MOC</t>
  </si>
  <si>
    <t xml:space="preserve">ORDER VOLUME </t>
  </si>
  <si>
    <t xml:space="preserve">NATURAL SKIWAX </t>
  </si>
  <si>
    <t>kusy</t>
  </si>
  <si>
    <t>(in full packaging units)</t>
  </si>
  <si>
    <t>Natural Wax Fluid</t>
  </si>
  <si>
    <t>Carry-Over</t>
  </si>
  <si>
    <t>100ml</t>
  </si>
  <si>
    <t>Natural Skiwax Stick</t>
  </si>
  <si>
    <t>50g</t>
  </si>
  <si>
    <t>Natural Skiwax Paste</t>
  </si>
  <si>
    <t>75ml</t>
  </si>
  <si>
    <t>Natural Wax Spray</t>
  </si>
  <si>
    <t>200ml</t>
  </si>
  <si>
    <t>Natural Skiwax Bar</t>
  </si>
  <si>
    <t>150g</t>
  </si>
  <si>
    <t>BASE WAX</t>
  </si>
  <si>
    <t>4250081611169</t>
  </si>
  <si>
    <t>Alpha Mix Yellow</t>
  </si>
  <si>
    <t>4250081615723</t>
  </si>
  <si>
    <t>2x35g</t>
  </si>
  <si>
    <t>4250081611176</t>
  </si>
  <si>
    <t>Beta Mix Red</t>
  </si>
  <si>
    <t>4250081615730</t>
  </si>
  <si>
    <t>4250081611183</t>
  </si>
  <si>
    <t>Ultra Mix Blue</t>
  </si>
  <si>
    <t>4250081616386</t>
  </si>
  <si>
    <t>4250081616409</t>
  </si>
  <si>
    <t>Basewax Mix Hot Alpha-Beta</t>
  </si>
  <si>
    <t>4250081616393</t>
  </si>
  <si>
    <t>Basewax Mix Cold Beta-Ultra</t>
  </si>
  <si>
    <t>Base Wax Mix / EC</t>
  </si>
  <si>
    <t xml:space="preserve">Delta Mix Universal </t>
  </si>
  <si>
    <t>BASE WAX LIQUID</t>
  </si>
  <si>
    <t>Alphamix Yellow Liquid</t>
  </si>
  <si>
    <t>250ml</t>
  </si>
  <si>
    <t xml:space="preserve">Beta Mix Red Liquid </t>
  </si>
  <si>
    <t>Ultra Mix Blue Liquid</t>
  </si>
  <si>
    <t>Basic Liquid Set Hot</t>
  </si>
  <si>
    <t>2x100ml</t>
  </si>
  <si>
    <t xml:space="preserve">Basic Liquid Set Cold </t>
  </si>
  <si>
    <t>Sponge large</t>
  </si>
  <si>
    <t>Sponge small</t>
  </si>
  <si>
    <t xml:space="preserve">PERFORMANCE WAX </t>
  </si>
  <si>
    <t xml:space="preserve">Performance Bar 21  </t>
  </si>
  <si>
    <t>Performance Bar Purple</t>
  </si>
  <si>
    <t>NEW</t>
  </si>
  <si>
    <t>PERFORMANCE WAX LIQUID</t>
  </si>
  <si>
    <t>Performance 21 Liquid</t>
  </si>
  <si>
    <t>Performance Liquid</t>
  </si>
  <si>
    <t xml:space="preserve">SKI JUMP WAX </t>
  </si>
  <si>
    <t>Jump Ceramic Wax</t>
  </si>
  <si>
    <t>RACING WAX</t>
  </si>
  <si>
    <t>Racing Black Bar Yellow</t>
  </si>
  <si>
    <t>Racing Black Bar Red</t>
  </si>
  <si>
    <t>Racing Black Bar Blue</t>
  </si>
  <si>
    <t>Racing Bar Yellow</t>
  </si>
  <si>
    <t>Racing Bar Red</t>
  </si>
  <si>
    <t>Racing Bar Blue</t>
  </si>
  <si>
    <t>Racing Bar Green</t>
  </si>
  <si>
    <t>RACING WAX LIQUID</t>
  </si>
  <si>
    <t>Racing Liquid Yellow</t>
  </si>
  <si>
    <t>Racing Liquid Red</t>
  </si>
  <si>
    <t>Racing Liquid Blue</t>
  </si>
  <si>
    <t xml:space="preserve">WORLDCUP FINISH WAX </t>
  </si>
  <si>
    <t>Worldcup Finish Powder Yellow</t>
  </si>
  <si>
    <t>30g</t>
  </si>
  <si>
    <t>Worldcup Finish Powder Red +</t>
  </si>
  <si>
    <t>Worldcup Finish Powder Red</t>
  </si>
  <si>
    <t>Worldcup Finish Powder Blue</t>
  </si>
  <si>
    <t>Worldcup Finish Liquid Yellow</t>
  </si>
  <si>
    <t>50ml</t>
  </si>
  <si>
    <t>Worldcup Finish Liquid Red</t>
  </si>
  <si>
    <t>Worldcup Finish Liquid Blue</t>
  </si>
  <si>
    <t>Worldcup Finish Speed Block Yellow</t>
  </si>
  <si>
    <t>10g</t>
  </si>
  <si>
    <t>Worldcup Finish Speed Block Red</t>
  </si>
  <si>
    <t>Worldcup Finish Speed Block Blue</t>
  </si>
  <si>
    <t>SKI TOUR WAX</t>
  </si>
  <si>
    <t>Ski Tour Wax Stick</t>
  </si>
  <si>
    <t>Ski Tour Decor Spray</t>
  </si>
  <si>
    <t>125ml</t>
  </si>
  <si>
    <t>NORDIC CLASSIC</t>
  </si>
  <si>
    <t>4250081613095</t>
  </si>
  <si>
    <t xml:space="preserve">NoWax Anti­Ice &amp; Glider Spray </t>
  </si>
  <si>
    <t xml:space="preserve">SKIN PROOF </t>
  </si>
  <si>
    <t xml:space="preserve">Skin Proof </t>
  </si>
  <si>
    <t xml:space="preserve">KLISTER WAX / GRIP WAX </t>
  </si>
  <si>
    <t>4250081610827</t>
  </si>
  <si>
    <t xml:space="preserve">Klister Blue </t>
  </si>
  <si>
    <t>60ml</t>
  </si>
  <si>
    <t>Klister Violet</t>
  </si>
  <si>
    <t>4250081610803</t>
  </si>
  <si>
    <t>Klister Red</t>
  </si>
  <si>
    <t>4250081610797</t>
  </si>
  <si>
    <t>Klister Red Special</t>
  </si>
  <si>
    <t>4250081610780</t>
  </si>
  <si>
    <t>Klister Universal</t>
  </si>
  <si>
    <t>Klister Universal Black</t>
  </si>
  <si>
    <t>4250081610773</t>
  </si>
  <si>
    <t>Klister Silver</t>
  </si>
  <si>
    <t>Klister Silver Special</t>
  </si>
  <si>
    <t>4250081610766</t>
  </si>
  <si>
    <t>Klister Black Special</t>
  </si>
  <si>
    <t>Klister Gold</t>
  </si>
  <si>
    <t>4250081610742</t>
  </si>
  <si>
    <t>Grip Base</t>
  </si>
  <si>
    <t>45g</t>
  </si>
  <si>
    <t>4250081610759</t>
  </si>
  <si>
    <t>Grip Green</t>
  </si>
  <si>
    <t>4250081610735</t>
  </si>
  <si>
    <t xml:space="preserve">Grip Blue </t>
  </si>
  <si>
    <t>4250081610728</t>
  </si>
  <si>
    <t>Grip Blue Extra</t>
  </si>
  <si>
    <t>4250081610711</t>
  </si>
  <si>
    <t xml:space="preserve">Grip Blue Special </t>
  </si>
  <si>
    <t>4250081610698</t>
  </si>
  <si>
    <t>Grip Violet Special</t>
  </si>
  <si>
    <t>4250081610704</t>
  </si>
  <si>
    <t>Grip Violet</t>
  </si>
  <si>
    <t>4250081610681</t>
  </si>
  <si>
    <t>Grip Red</t>
  </si>
  <si>
    <t>4250081610674</t>
  </si>
  <si>
    <t>Grip Yellow</t>
  </si>
  <si>
    <t>4250081610995</t>
  </si>
  <si>
    <t xml:space="preserve">3 x Loipe Grip Wax  </t>
  </si>
  <si>
    <t>3x45g</t>
  </si>
  <si>
    <t xml:space="preserve">BACKSHOP WAX </t>
  </si>
  <si>
    <t>5x190g</t>
  </si>
  <si>
    <t>Universal Wax Bar Pink</t>
  </si>
  <si>
    <t>Cold Wax</t>
  </si>
  <si>
    <t>25056</t>
  </si>
  <si>
    <t>4250081650564</t>
  </si>
  <si>
    <t>4x250g</t>
  </si>
  <si>
    <t xml:space="preserve">Service Wax Universal </t>
  </si>
  <si>
    <t>5x600g</t>
  </si>
  <si>
    <t>Service Wax Warm</t>
  </si>
  <si>
    <t>Service Wax Cold</t>
  </si>
  <si>
    <t xml:space="preserve">Service Wax Yellow </t>
  </si>
  <si>
    <t xml:space="preserve">Service Wax Green </t>
  </si>
  <si>
    <t>Natural Wax Pastille</t>
  </si>
  <si>
    <t>1kg</t>
  </si>
  <si>
    <t xml:space="preserve">Universal Wax Pastille Pink </t>
  </si>
  <si>
    <t>4250081650519</t>
  </si>
  <si>
    <t>5kg</t>
  </si>
  <si>
    <t>24115-P</t>
  </si>
  <si>
    <t>4250081611558</t>
  </si>
  <si>
    <t xml:space="preserve">Beta Mix Pastille Red  </t>
  </si>
  <si>
    <t>4250081650717</t>
  </si>
  <si>
    <t xml:space="preserve">Cold Wax Pastille </t>
  </si>
  <si>
    <t>Alpha Mix Yellow Liquid</t>
  </si>
  <si>
    <t>1000ml</t>
  </si>
  <si>
    <t xml:space="preserve">Beta Mix Red liquid </t>
  </si>
  <si>
    <t>4250081647502</t>
  </si>
  <si>
    <t>Waxing Apron</t>
  </si>
  <si>
    <t>BACKSHOP ACCESSORIES</t>
  </si>
  <si>
    <t>4250081615006</t>
  </si>
  <si>
    <t>WaxPro 125 Waxing Machine</t>
  </si>
  <si>
    <t>4250081615013</t>
  </si>
  <si>
    <t>WaxPro 125 Spare Tray incl. Roll</t>
  </si>
  <si>
    <t>Waxmask medium</t>
  </si>
  <si>
    <t>Waxmask Filter</t>
  </si>
  <si>
    <t>2 Stück</t>
  </si>
  <si>
    <t xml:space="preserve">Repair-Strips transparent </t>
  </si>
  <si>
    <t xml:space="preserve">50 Stück </t>
  </si>
  <si>
    <t>4250081647410</t>
  </si>
  <si>
    <t>Tape smart (paper masking tape)</t>
  </si>
  <si>
    <t>4250081647403</t>
  </si>
  <si>
    <t>Tape (adhesive plastiv tape)</t>
  </si>
  <si>
    <t>4250081654999</t>
  </si>
  <si>
    <t xml:space="preserve">Binding Stopper colour mix </t>
  </si>
  <si>
    <t>500 Stück</t>
  </si>
  <si>
    <t>Stopper Holder</t>
  </si>
  <si>
    <t xml:space="preserve">200 Stück </t>
  </si>
  <si>
    <t>4250081655026</t>
  </si>
  <si>
    <t>12 Stück</t>
  </si>
  <si>
    <t>4250081654883</t>
  </si>
  <si>
    <t>Repair Card - Ski Service Stubs</t>
  </si>
  <si>
    <t>50 Blatt</t>
  </si>
  <si>
    <t xml:space="preserve">BRUSHES </t>
  </si>
  <si>
    <t>Base Brush Steel</t>
  </si>
  <si>
    <t>4250081612241</t>
  </si>
  <si>
    <t xml:space="preserve">Oval Brush Steel </t>
  </si>
  <si>
    <t>Base Brush Bronze</t>
  </si>
  <si>
    <t>4250081612227</t>
  </si>
  <si>
    <t>Oval Brush Bronze</t>
  </si>
  <si>
    <t>Oval Brush Bronze long wire</t>
  </si>
  <si>
    <t>4250081614849</t>
  </si>
  <si>
    <t>Base Brush Horsehair</t>
  </si>
  <si>
    <t xml:space="preserve">Oval Brush Horsehair </t>
  </si>
  <si>
    <t>4250081614788</t>
  </si>
  <si>
    <t xml:space="preserve">Base Brush Nylon </t>
  </si>
  <si>
    <t>4250081612265</t>
  </si>
  <si>
    <t xml:space="preserve">Oval Brush Nylon </t>
  </si>
  <si>
    <t>4250081614764</t>
  </si>
  <si>
    <t xml:space="preserve">Base Brush Steel Micro Finish </t>
  </si>
  <si>
    <t>4250081612258</t>
  </si>
  <si>
    <t xml:space="preserve">Oval Brush Steel Micro Finish </t>
  </si>
  <si>
    <t xml:space="preserve">ROTOR BRUSHES </t>
  </si>
  <si>
    <t>Speed Brush Bronze</t>
  </si>
  <si>
    <t>4250081646703</t>
  </si>
  <si>
    <t xml:space="preserve">Speed Brush Fibre </t>
  </si>
  <si>
    <t>4250081646727</t>
  </si>
  <si>
    <t xml:space="preserve">Speed Brush Horsehair </t>
  </si>
  <si>
    <t>4250081646710</t>
  </si>
  <si>
    <t xml:space="preserve">Speed Brush Nylon </t>
  </si>
  <si>
    <t>Speed Brush Wool</t>
  </si>
  <si>
    <t>4250081608855</t>
  </si>
  <si>
    <t xml:space="preserve">Speed Brush Speed Fleece </t>
  </si>
  <si>
    <t>4250081608244</t>
  </si>
  <si>
    <t xml:space="preserve">Speed Stick Pro II </t>
  </si>
  <si>
    <t>Metal Axle 240mm</t>
  </si>
  <si>
    <t>Metal Handle</t>
  </si>
  <si>
    <t>4250081608251</t>
  </si>
  <si>
    <t xml:space="preserve">Speed Shield Pro II (working protection) </t>
  </si>
  <si>
    <t>Speed Stick Combi</t>
  </si>
  <si>
    <t xml:space="preserve">BASE CLEANING / BASE REPAIR </t>
  </si>
  <si>
    <t>4250081608329</t>
  </si>
  <si>
    <t>Wax Ab Remover Spray</t>
  </si>
  <si>
    <t>4250081654210</t>
  </si>
  <si>
    <t>Cleaner</t>
  </si>
  <si>
    <t>500ml</t>
  </si>
  <si>
    <t>4250081654227</t>
  </si>
  <si>
    <t>4250081654234</t>
  </si>
  <si>
    <t>3000ml</t>
  </si>
  <si>
    <t xml:space="preserve">Racing Cleaner 2.0 </t>
  </si>
  <si>
    <t xml:space="preserve">Skin Cleaner </t>
  </si>
  <si>
    <t>4250081609449</t>
  </si>
  <si>
    <t xml:space="preserve">Care Fleece  </t>
  </si>
  <si>
    <t>27m x 20cm</t>
  </si>
  <si>
    <t>102m x 20cm</t>
  </si>
  <si>
    <t>20 Stück</t>
  </si>
  <si>
    <t>4250081656207</t>
  </si>
  <si>
    <t>Wax Fleece</t>
  </si>
  <si>
    <t>100 Stück</t>
  </si>
  <si>
    <t>5 Stück</t>
  </si>
  <si>
    <t xml:space="preserve">Repair-Strips black </t>
  </si>
  <si>
    <t>WAXING IRONS</t>
  </si>
  <si>
    <t>4250081656030</t>
  </si>
  <si>
    <t>Smart Waxer 230 V</t>
  </si>
  <si>
    <t>4250081656047</t>
  </si>
  <si>
    <t>Smart Waxer 110 V</t>
  </si>
  <si>
    <t>Classic Waxer 230 V</t>
  </si>
  <si>
    <t>Electronic Racing Waxer 230 V</t>
  </si>
  <si>
    <t>Electronic Racing Waxer 110 V</t>
  </si>
  <si>
    <t>Wax Iron Storage plate</t>
  </si>
  <si>
    <t>Digital Racing Waxer 15mm Plate 230 V</t>
  </si>
  <si>
    <t>Digital Racing Waxer 15mm Plate 110 V</t>
  </si>
  <si>
    <t xml:space="preserve">Digital Racing Waxer 15mm Plate CH </t>
  </si>
  <si>
    <t>Digital Racing Waxer 25mm Plate 230 V</t>
  </si>
  <si>
    <t>Digital Racing Waxer 25mm Plate 110 V</t>
  </si>
  <si>
    <t>Digital Racing Waxer 25mm Plate CH</t>
  </si>
  <si>
    <t>Wax Iron Case</t>
  </si>
  <si>
    <t>Iron Cover</t>
  </si>
  <si>
    <t>SCRAPERS</t>
  </si>
  <si>
    <t>4250081656306</t>
  </si>
  <si>
    <t>Plastic Scraper 3mm</t>
  </si>
  <si>
    <t>4250081656313</t>
  </si>
  <si>
    <t>Plastic Srcaper 5mm</t>
  </si>
  <si>
    <t>Plastic Srcaper 6mm (Snowboard)</t>
  </si>
  <si>
    <t>4250081656351</t>
  </si>
  <si>
    <t>Stainless steel scraper</t>
  </si>
  <si>
    <t>4250081616096</t>
  </si>
  <si>
    <t xml:space="preserve">Srcaper Sharpener Racing </t>
  </si>
  <si>
    <t>Scraper Sharpener electronic 230 V</t>
  </si>
  <si>
    <t>Scraper Sharpener electronic 110 V</t>
  </si>
  <si>
    <t xml:space="preserve">Scraper Nordic </t>
  </si>
  <si>
    <t>Groove Scraper for cross-country and jump skis</t>
  </si>
  <si>
    <t>Groove Scraper</t>
  </si>
  <si>
    <t>CORKING / GRINDING PADS</t>
  </si>
  <si>
    <t>4250081656450</t>
  </si>
  <si>
    <t>Finish Cork</t>
  </si>
  <si>
    <t>4250081656467</t>
  </si>
  <si>
    <t>Synthetic Cork</t>
  </si>
  <si>
    <t>Pad Set</t>
  </si>
  <si>
    <t xml:space="preserve">EDGE TUNING </t>
  </si>
  <si>
    <t>4250081616119</t>
  </si>
  <si>
    <t xml:space="preserve">Edge Trick </t>
  </si>
  <si>
    <t>Segment Stone Blue</t>
  </si>
  <si>
    <t>4250081611787</t>
  </si>
  <si>
    <t>Ergo Easy </t>
  </si>
  <si>
    <t>Spare File 40mm</t>
  </si>
  <si>
    <t>Edger Grip</t>
  </si>
  <si>
    <t>4250081614917</t>
  </si>
  <si>
    <t xml:space="preserve">Steel Edge Worldcup </t>
  </si>
  <si>
    <t>Worldcup File Guide  86 °</t>
  </si>
  <si>
    <t>Worldcup File Guide  87 °</t>
  </si>
  <si>
    <t>Worldcup File Guide  88 °</t>
  </si>
  <si>
    <t>Worldcup File Guide  89 °</t>
  </si>
  <si>
    <t>File Guide Clamp Pro</t>
  </si>
  <si>
    <t>Profi Edger</t>
  </si>
  <si>
    <t xml:space="preserve">24496   </t>
  </si>
  <si>
    <t>Semi Edger</t>
  </si>
  <si>
    <t>Base Edge File Guide </t>
  </si>
  <si>
    <t xml:space="preserve">Base Edge File Guide Set </t>
  </si>
  <si>
    <t>Combi Edger</t>
  </si>
  <si>
    <t xml:space="preserve">Carve Edge </t>
  </si>
  <si>
    <t>4250081655880</t>
  </si>
  <si>
    <t>Carve Edge Segment File Hard Metal</t>
  </si>
  <si>
    <t>Carve Edge Segment File Diamond</t>
  </si>
  <si>
    <t>Segment File Carbide</t>
  </si>
  <si>
    <t>Aluminum Insert Segment File Carbide</t>
  </si>
  <si>
    <t>Side Wall Planer Pro</t>
  </si>
  <si>
    <t>4250081616317</t>
  </si>
  <si>
    <t xml:space="preserve">Ergo Side Wall Planer  </t>
  </si>
  <si>
    <t>Spare Blade Radius</t>
  </si>
  <si>
    <t xml:space="preserve">Spare Blade Round </t>
  </si>
  <si>
    <t>Sidewall Finish</t>
  </si>
  <si>
    <t>FILES</t>
  </si>
  <si>
    <t>4250081655231</t>
  </si>
  <si>
    <t xml:space="preserve">Racing File L-MAXI </t>
  </si>
  <si>
    <t>4250081655248</t>
  </si>
  <si>
    <t>Racing File L­MINI </t>
  </si>
  <si>
    <t>4250081655262</t>
  </si>
  <si>
    <t>Racing File M­MAXI </t>
  </si>
  <si>
    <t>4250081655279</t>
  </si>
  <si>
    <t>Racing File M­MINI </t>
  </si>
  <si>
    <t>4250081655293</t>
  </si>
  <si>
    <t xml:space="preserve">Racing File S </t>
  </si>
  <si>
    <t>Cross File MAXI </t>
  </si>
  <si>
    <t>4250081655217</t>
  </si>
  <si>
    <t xml:space="preserve">Cross File MINI  </t>
  </si>
  <si>
    <t>Filebrush</t>
  </si>
  <si>
    <t>4250081655507</t>
  </si>
  <si>
    <t>Grinding Rubber</t>
  </si>
  <si>
    <t>Diamond File World Cup fine</t>
  </si>
  <si>
    <t>Diamond File World Cup medium</t>
  </si>
  <si>
    <t>Diamond File World Cup coarse</t>
  </si>
  <si>
    <t>4250081655767</t>
  </si>
  <si>
    <t>Arkansas true hard</t>
  </si>
  <si>
    <t>Arkansas hard</t>
  </si>
  <si>
    <t>Oxyd mini</t>
  </si>
  <si>
    <t xml:space="preserve">Diamond File fine </t>
  </si>
  <si>
    <t>Diamond File medium</t>
  </si>
  <si>
    <t>Diamond File coarse</t>
  </si>
  <si>
    <t>SKI VISES</t>
  </si>
  <si>
    <t>4250081614153</t>
  </si>
  <si>
    <t>Super Pro Plus Worldcup</t>
  </si>
  <si>
    <t>Super Pro Plus Wide</t>
  </si>
  <si>
    <t>ALL-IN-ONE 2.0</t>
  </si>
  <si>
    <t>Easy Ski Vise</t>
  </si>
  <si>
    <t>Touring Ski Vise Centerpiece</t>
  </si>
  <si>
    <t>Board / FreerideFix</t>
  </si>
  <si>
    <t>24441-1</t>
  </si>
  <si>
    <t xml:space="preserve">Universal Adapter Nordic </t>
  </si>
  <si>
    <t>Nordic Racing Spanner</t>
  </si>
  <si>
    <t>Nordic Ski Vise</t>
  </si>
  <si>
    <t>TABLES / PROFILES</t>
  </si>
  <si>
    <t xml:space="preserve">Waxing Table Alpine/Nordic </t>
  </si>
  <si>
    <t>Waxing Table Alpine/Nordic 2.0</t>
  </si>
  <si>
    <t>Wax Table Universal</t>
  </si>
  <si>
    <t xml:space="preserve">Waxing Table Bag </t>
  </si>
  <si>
    <t>Ski Rack 2pcs Set for Wax Tables</t>
  </si>
  <si>
    <t>Table Set nordic</t>
  </si>
  <si>
    <t>4250081611459</t>
  </si>
  <si>
    <t xml:space="preserve">Waxing Proﬁle nordic </t>
  </si>
  <si>
    <t xml:space="preserve">Rottefella binding hook </t>
  </si>
  <si>
    <t>Wax Table Pad</t>
  </si>
  <si>
    <t xml:space="preserve">TABLES ACCESSORIES </t>
  </si>
  <si>
    <t xml:space="preserve">Wax Iron Tray </t>
  </si>
  <si>
    <t>Waist Bag Holder</t>
  </si>
  <si>
    <t>4250081616072</t>
  </si>
  <si>
    <t xml:space="preserve">Snow Thermometer FlashPen </t>
  </si>
  <si>
    <t xml:space="preserve">STRUCTURETOOLS </t>
  </si>
  <si>
    <t>4250081614139</t>
  </si>
  <si>
    <t>Cross Structure Tool Nordic</t>
  </si>
  <si>
    <t>Structure HK XC Set Basic</t>
  </si>
  <si>
    <t>Structure HK XC Set Pro</t>
  </si>
  <si>
    <t>Structure roller V1 Medium Wet</t>
  </si>
  <si>
    <t>Structure roller  V2 Coarse Wet</t>
  </si>
  <si>
    <t>Structure roller  L3 Medium Mid</t>
  </si>
  <si>
    <t>Structure roller  L4 Coarse Wet</t>
  </si>
  <si>
    <t>Structure roller D5 Universal Dry</t>
  </si>
  <si>
    <t>Structure roller  D6 Universal Wet</t>
  </si>
  <si>
    <t>Structure roller  S7 Fine Universal</t>
  </si>
  <si>
    <t>Structure roller  S8 Medium Wet</t>
  </si>
  <si>
    <t>Strukturwalze S9 Universal Wet screw left</t>
  </si>
  <si>
    <t xml:space="preserve">Strukturwale S10 Universal Wet screw right </t>
  </si>
  <si>
    <t>TEXTILE CARE</t>
  </si>
  <si>
    <t>22935 </t>
  </si>
  <si>
    <t>Natural Textile Wash</t>
  </si>
  <si>
    <t>1l</t>
  </si>
  <si>
    <t xml:space="preserve">Natural Textile Wash  </t>
  </si>
  <si>
    <t>5l</t>
  </si>
  <si>
    <t>Natural Wash Tabs</t>
  </si>
  <si>
    <t>24 Stück</t>
  </si>
  <si>
    <t xml:space="preserve">Down Wash </t>
  </si>
  <si>
    <t xml:space="preserve">Wash &amp; Protect Duo </t>
  </si>
  <si>
    <t xml:space="preserve">2x250ml </t>
  </si>
  <si>
    <t xml:space="preserve">WATERPROOFING </t>
  </si>
  <si>
    <t xml:space="preserve">Textile Proof </t>
  </si>
  <si>
    <t>HighTec Proof</t>
  </si>
  <si>
    <t>Natural Proof</t>
  </si>
  <si>
    <t>500 ml</t>
  </si>
  <si>
    <t>Natural Wash Proof</t>
  </si>
  <si>
    <t xml:space="preserve">Shoe Proof </t>
  </si>
  <si>
    <t>Natural Active Cream</t>
  </si>
  <si>
    <t xml:space="preserve">Leather Wax </t>
  </si>
  <si>
    <t>85ml</t>
  </si>
  <si>
    <t>4250081613965</t>
  </si>
  <si>
    <t>Sport Hygienic</t>
  </si>
  <si>
    <t>3x 1l</t>
  </si>
  <si>
    <t xml:space="preserve">Spray head </t>
  </si>
  <si>
    <t>TENT PROTECTION</t>
  </si>
  <si>
    <t>Natural Tent Cleaner</t>
  </si>
  <si>
    <t xml:space="preserve">Natural Tent Proof </t>
  </si>
  <si>
    <t>BIKE PROTECTION</t>
  </si>
  <si>
    <t>Natural Bike Wash</t>
  </si>
  <si>
    <t>15l</t>
  </si>
  <si>
    <t>Bike Conditioner</t>
  </si>
  <si>
    <t>Multi Cleaner</t>
  </si>
  <si>
    <t>Disc Brake Cleaner</t>
  </si>
  <si>
    <t>Chain Wax Dry</t>
  </si>
  <si>
    <t>Chain Wax Wet</t>
  </si>
  <si>
    <t xml:space="preserve">Xtreme Performance Lube </t>
  </si>
  <si>
    <t>Performance Lube Spray</t>
  </si>
  <si>
    <t>Naturl Bike Lube</t>
  </si>
  <si>
    <t>Suspension Spray</t>
  </si>
  <si>
    <t>Bike Wall Mount</t>
  </si>
  <si>
    <t>BODY CARE / PROTECTION</t>
  </si>
  <si>
    <t>Sun Control Pine &amp; Mint</t>
  </si>
  <si>
    <t>20ml</t>
  </si>
  <si>
    <t xml:space="preserve">Hand Cream Sensitive </t>
  </si>
  <si>
    <t>30ml</t>
  </si>
  <si>
    <t xml:space="preserve">Premium Lip Balm </t>
  </si>
  <si>
    <t>4,8ml</t>
  </si>
  <si>
    <t>4250081609579</t>
  </si>
  <si>
    <t>No Fog</t>
  </si>
  <si>
    <t>MERCHANDISE</t>
  </si>
  <si>
    <t>4250081658102</t>
  </si>
  <si>
    <t xml:space="preserve">Skiclip Alpin/Carving </t>
  </si>
  <si>
    <t>1 Stück</t>
  </si>
  <si>
    <t>4250081658119</t>
  </si>
  <si>
    <t xml:space="preserve">Skiclip Nordic </t>
  </si>
  <si>
    <t>4250081658126</t>
  </si>
  <si>
    <t xml:space="preserve">Skiclip Nordic Racing </t>
  </si>
  <si>
    <t xml:space="preserve">Wax Room Ski Strip Nordic </t>
  </si>
  <si>
    <t>Holmenkol LED Bottlebag blue</t>
  </si>
  <si>
    <t>Holmenkol LED Bottlebag pink</t>
  </si>
  <si>
    <t xml:space="preserve">Service Box blue </t>
  </si>
  <si>
    <t>4250081646949</t>
  </si>
  <si>
    <t>Wax Case empty big</t>
  </si>
  <si>
    <t>Ski-Shoe Backpack</t>
  </si>
  <si>
    <t>Lanyard blue</t>
  </si>
  <si>
    <t>Nordic Race Cap</t>
  </si>
  <si>
    <t>Headband</t>
  </si>
  <si>
    <t>Knitted Cap navy</t>
  </si>
  <si>
    <t>Snapback navy</t>
  </si>
  <si>
    <t>Bandana blue</t>
  </si>
  <si>
    <t>Bandana pink</t>
  </si>
  <si>
    <t>23450-S</t>
  </si>
  <si>
    <t>4250081634502</t>
  </si>
  <si>
    <t>Holmenkol Hoodie</t>
  </si>
  <si>
    <t>23450-M</t>
  </si>
  <si>
    <t>4250081634526</t>
  </si>
  <si>
    <t>23450-L</t>
  </si>
  <si>
    <t>4250081634533</t>
  </si>
  <si>
    <t>23450-XL</t>
  </si>
  <si>
    <t>4250081634540</t>
  </si>
  <si>
    <t>23450-XXL</t>
  </si>
  <si>
    <t>4250081634601</t>
  </si>
  <si>
    <t>23115-XS</t>
  </si>
  <si>
    <t xml:space="preserve">T-Shirt navy </t>
  </si>
  <si>
    <t>23115-S</t>
  </si>
  <si>
    <t>23115-M</t>
  </si>
  <si>
    <t>23115-L</t>
  </si>
  <si>
    <t>23115-XL</t>
  </si>
  <si>
    <t>23115-XXL</t>
  </si>
  <si>
    <t>Promo Bag navy</t>
  </si>
  <si>
    <t>KLUB:</t>
  </si>
  <si>
    <t>Predobjednavka</t>
  </si>
  <si>
    <t>doobjednavka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</si>
</sst>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_([$€-2]\ * #,##0.00_);_([$€-2]\ * \(#,##0.00\);_([$€-2]\ * &quot;-&quot;??_);_(@_)"/>
    <numFmt numFmtId="166" formatCode="#,##0.00\ &quot;€&quot;"/>
  </numFmts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b/>
      <sz val="15"/>
      <name val="Calibri"/>
      <family val="2"/>
    </font>
    <font>
      <sz val="8"/>
      <name val="Calibri"/>
      <family val="2"/>
    </font>
    <font>
      <sz val="9"/>
      <color indexed="8"/>
      <name val="Calibri"/>
      <family val="2"/>
    </font>
    <font>
      <b/>
      <sz val="10"/>
      <name val="Calibri"/>
      <family val="2"/>
    </font>
    <font>
      <b/>
      <sz val="10"/>
      <color theme="1"/>
      <name val="Aptos Narrow"/>
      <family val="2"/>
      <charset val="238"/>
      <scheme val="minor"/>
    </font>
    <font>
      <b/>
      <sz val="9"/>
      <color indexed="9"/>
      <name val="Calibri"/>
      <family val="2"/>
    </font>
    <font>
      <b/>
      <sz val="9"/>
      <name val="Calibri"/>
      <family val="2"/>
    </font>
    <font>
      <sz val="10"/>
      <color indexed="8"/>
      <name val="Calibri"/>
      <family val="2"/>
    </font>
    <font>
      <sz val="9"/>
      <name val="Calibri"/>
      <family val="2"/>
    </font>
    <font>
      <sz val="9"/>
      <name val="Aptos Narrow"/>
      <family val="2"/>
      <scheme val="minor"/>
    </font>
    <font>
      <b/>
      <sz val="9"/>
      <color indexed="8"/>
      <name val="Calibri"/>
      <family val="2"/>
    </font>
    <font>
      <sz val="9"/>
      <color indexed="8"/>
      <name val="Aptos Narrow"/>
      <family val="2"/>
      <scheme val="minor"/>
    </font>
    <font>
      <sz val="9"/>
      <color indexed="63"/>
      <name val="Calibri"/>
      <family val="2"/>
    </font>
    <font>
      <sz val="9"/>
      <color rgb="FFFF0000"/>
      <name val="Calibri"/>
      <family val="2"/>
    </font>
    <font>
      <sz val="10"/>
      <name val="Arial"/>
      <family val="2"/>
    </font>
    <font>
      <sz val="9"/>
      <color indexed="10"/>
      <name val="Calibri"/>
      <family val="2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127">
    <xf numFmtId="0" fontId="0" fillId="0" borderId="0" xfId="0"/>
    <xf numFmtId="0" fontId="0" fillId="2" borderId="0" xfId="0" applyFill="1"/>
    <xf numFmtId="9" fontId="2" fillId="2" borderId="0" xfId="0" applyNumberFormat="1" applyFont="1" applyFill="1" applyAlignment="1">
      <alignment horizontal="right"/>
    </xf>
    <xf numFmtId="0" fontId="4" fillId="2" borderId="0" xfId="0" applyFont="1" applyFill="1"/>
    <xf numFmtId="164" fontId="1" fillId="2" borderId="0" xfId="0" applyNumberFormat="1" applyFont="1" applyFill="1"/>
    <xf numFmtId="164" fontId="5" fillId="2" borderId="1" xfId="0" applyNumberFormat="1" applyFont="1" applyFill="1" applyBorder="1"/>
    <xf numFmtId="164" fontId="4" fillId="2" borderId="2" xfId="0" applyNumberFormat="1" applyFont="1" applyFill="1" applyBorder="1"/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9" fontId="0" fillId="2" borderId="3" xfId="0" applyNumberFormat="1" applyFill="1" applyBorder="1" applyAlignment="1">
      <alignment horizontal="center"/>
    </xf>
    <xf numFmtId="164" fontId="5" fillId="2" borderId="4" xfId="0" applyNumberFormat="1" applyFont="1" applyFill="1" applyBorder="1"/>
    <xf numFmtId="164" fontId="4" fillId="2" borderId="5" xfId="0" applyNumberFormat="1" applyFont="1" applyFill="1" applyBorder="1"/>
    <xf numFmtId="9" fontId="0" fillId="2" borderId="0" xfId="0" applyNumberFormat="1" applyFill="1"/>
    <xf numFmtId="0" fontId="7" fillId="2" borderId="0" xfId="0" applyFont="1" applyFill="1" applyAlignment="1">
      <alignment horizontal="right"/>
    </xf>
    <xf numFmtId="164" fontId="3" fillId="2" borderId="3" xfId="0" applyNumberFormat="1" applyFont="1" applyFill="1" applyBorder="1" applyAlignment="1">
      <alignment horizontal="center"/>
    </xf>
    <xf numFmtId="1" fontId="0" fillId="2" borderId="6" xfId="0" applyNumberFormat="1" applyFill="1" applyBorder="1"/>
    <xf numFmtId="164" fontId="5" fillId="2" borderId="7" xfId="0" applyNumberFormat="1" applyFont="1" applyFill="1" applyBorder="1"/>
    <xf numFmtId="164" fontId="4" fillId="2" borderId="8" xfId="0" applyNumberFormat="1" applyFont="1" applyFill="1" applyBorder="1"/>
    <xf numFmtId="0" fontId="2" fillId="2" borderId="0" xfId="0" applyFont="1" applyFill="1" applyAlignment="1">
      <alignment horizontal="center"/>
    </xf>
    <xf numFmtId="9" fontId="8" fillId="2" borderId="0" xfId="0" applyNumberFormat="1" applyFont="1" applyFill="1" applyAlignment="1">
      <alignment horizontal="right"/>
    </xf>
    <xf numFmtId="9" fontId="8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0" fontId="9" fillId="3" borderId="9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0" fillId="5" borderId="9" xfId="0" applyFont="1" applyFill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1" fontId="12" fillId="0" borderId="12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165" fontId="12" fillId="7" borderId="12" xfId="0" applyNumberFormat="1" applyFont="1" applyFill="1" applyBorder="1" applyAlignment="1">
      <alignment horizontal="center" vertical="center"/>
    </xf>
    <xf numFmtId="165" fontId="10" fillId="8" borderId="12" xfId="0" applyNumberFormat="1" applyFont="1" applyFill="1" applyBorder="1" applyAlignment="1">
      <alignment horizontal="center" vertical="center"/>
    </xf>
    <xf numFmtId="164" fontId="10" fillId="8" borderId="12" xfId="0" applyNumberFormat="1" applyFont="1" applyFill="1" applyBorder="1" applyAlignment="1">
      <alignment horizontal="center" vertical="center"/>
    </xf>
    <xf numFmtId="165" fontId="12" fillId="8" borderId="12" xfId="0" applyNumberFormat="1" applyFont="1" applyFill="1" applyBorder="1" applyAlignment="1">
      <alignment horizontal="center" vertical="center"/>
    </xf>
    <xf numFmtId="164" fontId="10" fillId="9" borderId="12" xfId="0" applyNumberFormat="1" applyFont="1" applyFill="1" applyBorder="1" applyAlignment="1">
      <alignment horizontal="center" vertical="center"/>
    </xf>
    <xf numFmtId="1" fontId="13" fillId="0" borderId="12" xfId="0" applyNumberFormat="1" applyFont="1" applyBorder="1" applyAlignment="1">
      <alignment horizontal="left" vertical="center"/>
    </xf>
    <xf numFmtId="0" fontId="10" fillId="5" borderId="13" xfId="0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165" fontId="10" fillId="5" borderId="0" xfId="0" applyNumberFormat="1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164" fontId="10" fillId="5" borderId="0" xfId="0" applyNumberFormat="1" applyFont="1" applyFill="1" applyAlignment="1">
      <alignment vertical="center"/>
    </xf>
    <xf numFmtId="0" fontId="12" fillId="0" borderId="12" xfId="0" applyFont="1" applyBorder="1" applyAlignment="1">
      <alignment horizontal="left" vertical="center"/>
    </xf>
    <xf numFmtId="1" fontId="12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165" fontId="6" fillId="7" borderId="12" xfId="0" applyNumberFormat="1" applyFont="1" applyFill="1" applyBorder="1" applyAlignment="1">
      <alignment horizontal="center" vertical="center"/>
    </xf>
    <xf numFmtId="165" fontId="14" fillId="8" borderId="12" xfId="0" applyNumberFormat="1" applyFont="1" applyFill="1" applyBorder="1" applyAlignment="1">
      <alignment horizontal="center" vertical="center"/>
    </xf>
    <xf numFmtId="164" fontId="14" fillId="8" borderId="12" xfId="0" applyNumberFormat="1" applyFont="1" applyFill="1" applyBorder="1" applyAlignment="1">
      <alignment horizontal="center" vertical="center"/>
    </xf>
    <xf numFmtId="164" fontId="14" fillId="9" borderId="1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12" xfId="0" applyFont="1" applyBorder="1" applyAlignment="1">
      <alignment vertical="center"/>
    </xf>
    <xf numFmtId="166" fontId="6" fillId="0" borderId="12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7" borderId="12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10" fillId="5" borderId="3" xfId="0" applyFont="1" applyFill="1" applyBorder="1" applyAlignment="1">
      <alignment vertical="center"/>
    </xf>
    <xf numFmtId="165" fontId="10" fillId="5" borderId="3" xfId="0" applyNumberFormat="1" applyFont="1" applyFill="1" applyBorder="1" applyAlignment="1">
      <alignment vertical="center"/>
    </xf>
    <xf numFmtId="164" fontId="10" fillId="5" borderId="3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vertical="center"/>
    </xf>
    <xf numFmtId="0" fontId="10" fillId="5" borderId="3" xfId="0" applyFont="1" applyFill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7" borderId="12" xfId="0" applyNumberFormat="1" applyFont="1" applyFill="1" applyBorder="1" applyAlignment="1">
      <alignment horizontal="center" vertical="center"/>
    </xf>
    <xf numFmtId="2" fontId="12" fillId="0" borderId="12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7" borderId="12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1" fontId="12" fillId="2" borderId="12" xfId="0" applyNumberFormat="1" applyFont="1" applyFill="1" applyBorder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1" fontId="12" fillId="0" borderId="9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1" fontId="12" fillId="0" borderId="12" xfId="1" applyNumberFormat="1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165" fontId="13" fillId="7" borderId="12" xfId="0" applyNumberFormat="1" applyFont="1" applyFill="1" applyBorder="1" applyAlignment="1">
      <alignment horizontal="center" vertical="center"/>
    </xf>
    <xf numFmtId="165" fontId="20" fillId="8" borderId="12" xfId="0" applyNumberFormat="1" applyFont="1" applyFill="1" applyBorder="1" applyAlignment="1">
      <alignment horizontal="center" vertical="center"/>
    </xf>
    <xf numFmtId="164" fontId="20" fillId="8" borderId="12" xfId="0" applyNumberFormat="1" applyFont="1" applyFill="1" applyBorder="1" applyAlignment="1">
      <alignment horizontal="center" vertical="center"/>
    </xf>
    <xf numFmtId="164" fontId="20" fillId="9" borderId="12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165" fontId="10" fillId="5" borderId="6" xfId="0" applyNumberFormat="1" applyFont="1" applyFill="1" applyBorder="1" applyAlignment="1">
      <alignment vertical="center"/>
    </xf>
    <xf numFmtId="164" fontId="10" fillId="5" borderId="6" xfId="0" applyNumberFormat="1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2" fillId="2" borderId="14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165" fontId="21" fillId="7" borderId="12" xfId="0" applyNumberFormat="1" applyFont="1" applyFill="1" applyBorder="1" applyAlignment="1">
      <alignment horizontal="center" vertical="center"/>
    </xf>
    <xf numFmtId="165" fontId="22" fillId="8" borderId="12" xfId="0" applyNumberFormat="1" applyFont="1" applyFill="1" applyBorder="1" applyAlignment="1">
      <alignment horizontal="center" vertical="center"/>
    </xf>
    <xf numFmtId="164" fontId="22" fillId="8" borderId="12" xfId="0" applyNumberFormat="1" applyFont="1" applyFill="1" applyBorder="1" applyAlignment="1">
      <alignment horizontal="center" vertical="center"/>
    </xf>
    <xf numFmtId="164" fontId="22" fillId="9" borderId="12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top"/>
    </xf>
    <xf numFmtId="1" fontId="12" fillId="0" borderId="12" xfId="0" applyNumberFormat="1" applyFont="1" applyBorder="1" applyAlignment="1">
      <alignment horizontal="left" vertical="top"/>
    </xf>
    <xf numFmtId="0" fontId="12" fillId="0" borderId="12" xfId="0" applyFont="1" applyBorder="1"/>
    <xf numFmtId="1" fontId="6" fillId="0" borderId="12" xfId="0" applyNumberFormat="1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0" fillId="4" borderId="6" xfId="0" applyFont="1" applyFill="1" applyBorder="1" applyAlignment="1">
      <alignment horizontal="center" vertical="center"/>
    </xf>
    <xf numFmtId="0" fontId="23" fillId="10" borderId="10" xfId="0" applyFont="1" applyFill="1" applyBorder="1" applyAlignment="1">
      <alignment horizontal="center" vertical="center"/>
    </xf>
    <xf numFmtId="164" fontId="10" fillId="10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Standard 11" xfId="1" xr:uid="{A5742B7B-00DD-4FFA-BA5C-2757BEA7E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76201</xdr:rowOff>
    </xdr:from>
    <xdr:to>
      <xdr:col>2</xdr:col>
      <xdr:colOff>2365514</xdr:colOff>
      <xdr:row>3</xdr:row>
      <xdr:rowOff>12822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DC1C6C-C27E-4F3A-974D-FBA9FC8D7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76201"/>
          <a:ext cx="2603638" cy="508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E748-4D21-417D-ACFA-82CC488B17D0}">
  <dimension ref="A1:N354"/>
  <sheetViews>
    <sheetView tabSelected="1" workbookViewId="0">
      <selection activeCell="F5" sqref="F5"/>
    </sheetView>
  </sheetViews>
  <sheetFormatPr defaultColWidth="11.42578125" defaultRowHeight="15" x14ac:dyDescent="0.25"/>
  <cols>
    <col min="1" max="1" width="15.28515625" customWidth="1"/>
    <col min="2" max="2" width="15.28515625" hidden="1" customWidth="1"/>
    <col min="3" max="3" width="38" bestFit="1" customWidth="1"/>
    <col min="4" max="4" width="12" customWidth="1"/>
    <col min="5" max="5" width="8.5703125" customWidth="1"/>
    <col min="6" max="8" width="16.5703125" customWidth="1"/>
    <col min="9" max="9" width="3.85546875" style="121" customWidth="1"/>
    <col min="10" max="10" width="17.28515625" style="122" customWidth="1"/>
    <col min="11" max="11" width="12.85546875" style="123" customWidth="1"/>
    <col min="12" max="12" width="10.85546875" customWidth="1"/>
    <col min="13" max="13" width="18.28515625" style="123" customWidth="1"/>
    <col min="14" max="14" width="11.42578125" style="7"/>
    <col min="15" max="16384" width="11.42578125" style="8"/>
  </cols>
  <sheetData>
    <row r="1" spans="1:13" ht="19.5" x14ac:dyDescent="0.3">
      <c r="A1" s="1"/>
      <c r="B1" s="1"/>
      <c r="C1" s="1"/>
      <c r="E1" s="2"/>
      <c r="G1" s="2"/>
      <c r="H1" s="2"/>
      <c r="I1" s="3"/>
      <c r="J1" s="3"/>
      <c r="K1" s="4"/>
      <c r="L1" s="5" t="s">
        <v>0</v>
      </c>
      <c r="M1" s="6"/>
    </row>
    <row r="2" spans="1:13" ht="19.5" x14ac:dyDescent="0.3">
      <c r="A2" s="1"/>
      <c r="B2" s="1"/>
      <c r="C2" s="1"/>
      <c r="D2" s="9"/>
      <c r="E2" s="4"/>
      <c r="F2" s="9" t="s">
        <v>487</v>
      </c>
      <c r="G2" s="10"/>
      <c r="H2" s="10"/>
      <c r="I2" s="10"/>
      <c r="J2" s="10"/>
      <c r="K2" s="4"/>
      <c r="L2" s="11" t="s">
        <v>1</v>
      </c>
      <c r="M2" s="12"/>
    </row>
    <row r="3" spans="1:13" ht="19.5" x14ac:dyDescent="0.3">
      <c r="A3" s="1"/>
      <c r="B3" s="1"/>
      <c r="C3" s="1"/>
      <c r="D3" s="9" t="s">
        <v>2</v>
      </c>
      <c r="E3" s="4"/>
      <c r="F3" s="9"/>
      <c r="G3" s="13"/>
      <c r="H3" s="13"/>
      <c r="I3" s="8"/>
      <c r="J3" s="14"/>
      <c r="K3" s="4"/>
      <c r="L3" s="11" t="s">
        <v>4</v>
      </c>
      <c r="M3" s="12"/>
    </row>
    <row r="4" spans="1:13" ht="19.5" x14ac:dyDescent="0.3">
      <c r="A4" s="1"/>
      <c r="B4" s="1"/>
      <c r="C4" s="1"/>
      <c r="D4" s="9"/>
      <c r="E4" s="4"/>
      <c r="F4" s="9" t="s">
        <v>5</v>
      </c>
      <c r="G4" s="15">
        <f>SUM(H9:H360)</f>
        <v>0</v>
      </c>
      <c r="H4" s="15"/>
      <c r="I4" s="8"/>
      <c r="J4" s="14" t="s">
        <v>3</v>
      </c>
      <c r="K4" s="4"/>
      <c r="L4" s="11" t="s">
        <v>6</v>
      </c>
      <c r="M4" s="12"/>
    </row>
    <row r="5" spans="1:13" ht="20.25" thickBot="1" x14ac:dyDescent="0.35">
      <c r="B5" s="1"/>
      <c r="C5" s="1"/>
      <c r="D5" s="9"/>
      <c r="E5" s="4"/>
      <c r="F5" s="9" t="s">
        <v>7</v>
      </c>
      <c r="G5" s="16">
        <f>SUM(G9:G350)</f>
        <v>0</v>
      </c>
      <c r="H5" s="16"/>
      <c r="I5" s="3"/>
      <c r="J5" s="14"/>
      <c r="K5" s="4"/>
      <c r="L5" s="17" t="s">
        <v>8</v>
      </c>
      <c r="M5" s="18"/>
    </row>
    <row r="6" spans="1:13" ht="19.5" x14ac:dyDescent="0.3">
      <c r="A6" s="19"/>
      <c r="B6" s="1"/>
      <c r="C6" s="1"/>
      <c r="D6" s="9"/>
      <c r="E6" s="1"/>
      <c r="F6" s="1"/>
      <c r="G6" s="1"/>
      <c r="H6" s="1"/>
      <c r="I6" s="20"/>
      <c r="J6" s="21"/>
      <c r="K6" s="22"/>
      <c r="L6" s="23"/>
      <c r="M6" s="24"/>
    </row>
    <row r="7" spans="1:13" s="30" customFormat="1" ht="19.5" customHeight="1" x14ac:dyDescent="0.25">
      <c r="A7" s="25" t="s">
        <v>9</v>
      </c>
      <c r="B7" s="26" t="s">
        <v>10</v>
      </c>
      <c r="C7" s="26" t="s">
        <v>11</v>
      </c>
      <c r="D7" s="26" t="s">
        <v>12</v>
      </c>
      <c r="E7" s="27" t="s">
        <v>13</v>
      </c>
      <c r="F7" s="27" t="s">
        <v>14</v>
      </c>
      <c r="G7" s="28" t="s">
        <v>15</v>
      </c>
      <c r="H7" s="28" t="s">
        <v>16</v>
      </c>
      <c r="I7" s="35"/>
      <c r="J7" s="29" t="s">
        <v>488</v>
      </c>
      <c r="K7" s="125" t="s">
        <v>17</v>
      </c>
      <c r="L7" s="28" t="s">
        <v>18</v>
      </c>
      <c r="M7" s="28" t="s">
        <v>19</v>
      </c>
    </row>
    <row r="8" spans="1:13" s="7" customFormat="1" ht="12" customHeight="1" x14ac:dyDescent="0.25">
      <c r="A8" s="31" t="s">
        <v>20</v>
      </c>
      <c r="B8" s="32"/>
      <c r="C8" s="33"/>
      <c r="D8" s="34"/>
      <c r="E8" s="34"/>
      <c r="F8" s="35"/>
      <c r="G8" s="35" t="s">
        <v>21</v>
      </c>
      <c r="H8" s="35"/>
      <c r="I8" s="35"/>
      <c r="J8" s="124"/>
      <c r="K8" s="126" t="s">
        <v>489</v>
      </c>
      <c r="L8" s="37"/>
      <c r="M8" s="36" t="s">
        <v>22</v>
      </c>
    </row>
    <row r="9" spans="1:13" ht="12" customHeight="1" x14ac:dyDescent="0.25">
      <c r="A9" s="38">
        <v>24024</v>
      </c>
      <c r="B9" s="39">
        <v>4250081640244</v>
      </c>
      <c r="C9" s="40" t="s">
        <v>23</v>
      </c>
      <c r="D9" s="40" t="s">
        <v>24</v>
      </c>
      <c r="E9" s="41" t="s">
        <v>25</v>
      </c>
      <c r="F9" s="41">
        <v>12</v>
      </c>
      <c r="G9" s="42"/>
      <c r="H9" s="43">
        <f>G9*J9</f>
        <v>0</v>
      </c>
      <c r="I9" s="44"/>
      <c r="J9" s="45">
        <v>12</v>
      </c>
      <c r="K9" s="45">
        <v>18</v>
      </c>
      <c r="L9" s="46">
        <v>20</v>
      </c>
      <c r="M9" s="47"/>
    </row>
    <row r="10" spans="1:13" ht="12" customHeight="1" x14ac:dyDescent="0.25">
      <c r="A10" s="38">
        <v>25018</v>
      </c>
      <c r="B10" s="39">
        <v>4250081650182</v>
      </c>
      <c r="C10" s="40" t="s">
        <v>26</v>
      </c>
      <c r="D10" s="40" t="s">
        <v>24</v>
      </c>
      <c r="E10" s="41" t="s">
        <v>27</v>
      </c>
      <c r="F10" s="41">
        <v>12</v>
      </c>
      <c r="G10" s="42"/>
      <c r="H10" s="43">
        <f t="shared" ref="H10:H73" si="0">G10*J10</f>
        <v>0</v>
      </c>
      <c r="I10" s="44"/>
      <c r="J10" s="45">
        <v>12</v>
      </c>
      <c r="K10" s="45">
        <v>18</v>
      </c>
      <c r="L10" s="46">
        <v>20</v>
      </c>
      <c r="M10" s="47"/>
    </row>
    <row r="11" spans="1:13" ht="12" customHeight="1" x14ac:dyDescent="0.25">
      <c r="A11" s="38">
        <v>25016</v>
      </c>
      <c r="B11" s="48">
        <v>4250081650168</v>
      </c>
      <c r="C11" s="40" t="s">
        <v>28</v>
      </c>
      <c r="D11" s="40" t="s">
        <v>24</v>
      </c>
      <c r="E11" s="41" t="s">
        <v>29</v>
      </c>
      <c r="F11" s="41">
        <v>6</v>
      </c>
      <c r="G11" s="42"/>
      <c r="H11" s="43">
        <f t="shared" si="0"/>
        <v>0</v>
      </c>
      <c r="I11" s="44"/>
      <c r="J11" s="45">
        <v>10.5</v>
      </c>
      <c r="K11" s="45">
        <v>15.3</v>
      </c>
      <c r="L11" s="46">
        <v>17</v>
      </c>
      <c r="M11" s="47"/>
    </row>
    <row r="12" spans="1:13" ht="12" customHeight="1" x14ac:dyDescent="0.25">
      <c r="A12" s="38">
        <v>24006</v>
      </c>
      <c r="B12" s="39">
        <v>4250081640060</v>
      </c>
      <c r="C12" s="40" t="s">
        <v>30</v>
      </c>
      <c r="D12" s="40" t="s">
        <v>24</v>
      </c>
      <c r="E12" s="41" t="s">
        <v>31</v>
      </c>
      <c r="F12" s="41">
        <v>12</v>
      </c>
      <c r="G12" s="42"/>
      <c r="H12" s="43">
        <f t="shared" si="0"/>
        <v>0</v>
      </c>
      <c r="I12" s="44"/>
      <c r="J12" s="45">
        <v>13.5</v>
      </c>
      <c r="K12" s="45">
        <v>19.8</v>
      </c>
      <c r="L12" s="46">
        <v>22</v>
      </c>
      <c r="M12" s="47"/>
    </row>
    <row r="13" spans="1:13" ht="12" customHeight="1" x14ac:dyDescent="0.25">
      <c r="A13" s="38">
        <v>25002</v>
      </c>
      <c r="B13" s="39">
        <v>4250081651028</v>
      </c>
      <c r="C13" s="40" t="s">
        <v>32</v>
      </c>
      <c r="D13" s="40" t="s">
        <v>24</v>
      </c>
      <c r="E13" s="41" t="s">
        <v>33</v>
      </c>
      <c r="F13" s="41">
        <v>6</v>
      </c>
      <c r="G13" s="42"/>
      <c r="H13" s="43">
        <f t="shared" si="0"/>
        <v>0</v>
      </c>
      <c r="I13" s="44"/>
      <c r="J13" s="45">
        <v>14</v>
      </c>
      <c r="K13" s="45">
        <v>20.7</v>
      </c>
      <c r="L13" s="46">
        <v>23</v>
      </c>
      <c r="M13" s="47"/>
    </row>
    <row r="14" spans="1:13" s="7" customFormat="1" ht="12" customHeight="1" x14ac:dyDescent="0.25">
      <c r="A14" s="49" t="s">
        <v>34</v>
      </c>
      <c r="B14" s="50"/>
      <c r="C14" s="33"/>
      <c r="D14" s="51"/>
      <c r="E14" s="51"/>
      <c r="F14" s="51"/>
      <c r="G14" s="51"/>
      <c r="H14" s="52"/>
      <c r="I14" s="52"/>
      <c r="J14" s="53"/>
      <c r="K14" s="54"/>
      <c r="L14" s="51"/>
      <c r="M14" s="54"/>
    </row>
    <row r="15" spans="1:13" ht="15" customHeight="1" x14ac:dyDescent="0.25">
      <c r="A15" s="55">
        <v>24101</v>
      </c>
      <c r="B15" s="56" t="s">
        <v>35</v>
      </c>
      <c r="C15" s="55" t="s">
        <v>36</v>
      </c>
      <c r="D15" s="55" t="s">
        <v>24</v>
      </c>
      <c r="E15" s="57" t="s">
        <v>33</v>
      </c>
      <c r="F15" s="57">
        <v>6</v>
      </c>
      <c r="G15" s="58"/>
      <c r="H15" s="59">
        <f t="shared" si="0"/>
        <v>0</v>
      </c>
      <c r="I15" s="60"/>
      <c r="J15" s="61">
        <v>12</v>
      </c>
      <c r="K15" s="61">
        <v>18</v>
      </c>
      <c r="L15" s="46">
        <v>20</v>
      </c>
      <c r="M15" s="62"/>
    </row>
    <row r="16" spans="1:13" ht="12" customHeight="1" x14ac:dyDescent="0.25">
      <c r="A16" s="55">
        <v>24104</v>
      </c>
      <c r="B16" s="56" t="s">
        <v>37</v>
      </c>
      <c r="C16" s="55" t="s">
        <v>36</v>
      </c>
      <c r="D16" s="55" t="s">
        <v>24</v>
      </c>
      <c r="E16" s="57" t="s">
        <v>38</v>
      </c>
      <c r="F16" s="57">
        <v>6</v>
      </c>
      <c r="G16" s="58"/>
      <c r="H16" s="59">
        <f t="shared" si="0"/>
        <v>0</v>
      </c>
      <c r="I16" s="60"/>
      <c r="J16" s="61">
        <v>8</v>
      </c>
      <c r="K16" s="61">
        <v>11.700000000000001</v>
      </c>
      <c r="L16" s="46">
        <v>13</v>
      </c>
      <c r="M16" s="62"/>
    </row>
    <row r="17" spans="1:14" ht="12" customHeight="1" x14ac:dyDescent="0.25">
      <c r="A17" s="55">
        <v>24111</v>
      </c>
      <c r="B17" s="56" t="s">
        <v>39</v>
      </c>
      <c r="C17" s="55" t="s">
        <v>40</v>
      </c>
      <c r="D17" s="55" t="s">
        <v>24</v>
      </c>
      <c r="E17" s="57" t="s">
        <v>33</v>
      </c>
      <c r="F17" s="57">
        <v>6</v>
      </c>
      <c r="G17" s="58"/>
      <c r="H17" s="59">
        <f t="shared" si="0"/>
        <v>0</v>
      </c>
      <c r="I17" s="60"/>
      <c r="J17" s="61">
        <v>12</v>
      </c>
      <c r="K17" s="61">
        <v>18</v>
      </c>
      <c r="L17" s="46">
        <v>20</v>
      </c>
      <c r="M17" s="62"/>
    </row>
    <row r="18" spans="1:14" ht="12" customHeight="1" x14ac:dyDescent="0.25">
      <c r="A18" s="55">
        <v>24114</v>
      </c>
      <c r="B18" s="56" t="s">
        <v>41</v>
      </c>
      <c r="C18" s="55" t="s">
        <v>40</v>
      </c>
      <c r="D18" s="55" t="s">
        <v>24</v>
      </c>
      <c r="E18" s="57" t="s">
        <v>38</v>
      </c>
      <c r="F18" s="57">
        <v>6</v>
      </c>
      <c r="G18" s="58"/>
      <c r="H18" s="59">
        <f t="shared" si="0"/>
        <v>0</v>
      </c>
      <c r="I18" s="60"/>
      <c r="J18" s="61">
        <v>8</v>
      </c>
      <c r="K18" s="61">
        <v>11.700000000000001</v>
      </c>
      <c r="L18" s="46">
        <v>13</v>
      </c>
      <c r="M18" s="62"/>
    </row>
    <row r="19" spans="1:14" ht="12" customHeight="1" x14ac:dyDescent="0.25">
      <c r="A19" s="55">
        <v>24121</v>
      </c>
      <c r="B19" s="56" t="s">
        <v>42</v>
      </c>
      <c r="C19" s="55" t="s">
        <v>43</v>
      </c>
      <c r="D19" s="55" t="s">
        <v>24</v>
      </c>
      <c r="E19" s="57" t="s">
        <v>33</v>
      </c>
      <c r="F19" s="57">
        <v>6</v>
      </c>
      <c r="G19" s="58"/>
      <c r="H19" s="59">
        <f t="shared" si="0"/>
        <v>0</v>
      </c>
      <c r="I19" s="60"/>
      <c r="J19" s="61">
        <v>12</v>
      </c>
      <c r="K19" s="61">
        <v>18</v>
      </c>
      <c r="L19" s="46">
        <v>20</v>
      </c>
      <c r="M19" s="62"/>
    </row>
    <row r="20" spans="1:14" ht="12" customHeight="1" x14ac:dyDescent="0.25">
      <c r="A20" s="55">
        <v>24124</v>
      </c>
      <c r="B20" s="56" t="s">
        <v>44</v>
      </c>
      <c r="C20" s="55" t="s">
        <v>43</v>
      </c>
      <c r="D20" s="55" t="s">
        <v>24</v>
      </c>
      <c r="E20" s="57" t="s">
        <v>38</v>
      </c>
      <c r="F20" s="57">
        <v>6</v>
      </c>
      <c r="G20" s="58"/>
      <c r="H20" s="59">
        <f t="shared" si="0"/>
        <v>0</v>
      </c>
      <c r="I20" s="60"/>
      <c r="J20" s="61">
        <v>8</v>
      </c>
      <c r="K20" s="61">
        <v>11.700000000000001</v>
      </c>
      <c r="L20" s="46">
        <v>13</v>
      </c>
      <c r="M20" s="62"/>
    </row>
    <row r="21" spans="1:14" ht="12" customHeight="1" x14ac:dyDescent="0.25">
      <c r="A21" s="55">
        <v>24128</v>
      </c>
      <c r="B21" s="56" t="s">
        <v>45</v>
      </c>
      <c r="C21" s="55" t="s">
        <v>46</v>
      </c>
      <c r="D21" s="55" t="s">
        <v>24</v>
      </c>
      <c r="E21" s="57" t="s">
        <v>38</v>
      </c>
      <c r="F21" s="57">
        <v>6</v>
      </c>
      <c r="G21" s="58"/>
      <c r="H21" s="59">
        <f t="shared" si="0"/>
        <v>0</v>
      </c>
      <c r="I21" s="60"/>
      <c r="J21" s="61">
        <v>8.5</v>
      </c>
      <c r="K21" s="61">
        <v>12.6</v>
      </c>
      <c r="L21" s="46">
        <v>14</v>
      </c>
      <c r="M21" s="62"/>
    </row>
    <row r="22" spans="1:14" ht="12" customHeight="1" x14ac:dyDescent="0.25">
      <c r="A22" s="55">
        <v>24127</v>
      </c>
      <c r="B22" s="56" t="s">
        <v>47</v>
      </c>
      <c r="C22" s="55" t="s">
        <v>48</v>
      </c>
      <c r="D22" s="55" t="s">
        <v>24</v>
      </c>
      <c r="E22" s="57" t="s">
        <v>38</v>
      </c>
      <c r="F22" s="57">
        <v>6</v>
      </c>
      <c r="G22" s="58"/>
      <c r="H22" s="59">
        <f t="shared" si="0"/>
        <v>0</v>
      </c>
      <c r="I22" s="60"/>
      <c r="J22" s="61">
        <v>8.5</v>
      </c>
      <c r="K22" s="61">
        <v>12.6</v>
      </c>
      <c r="L22" s="46">
        <v>14</v>
      </c>
      <c r="M22" s="62"/>
    </row>
    <row r="23" spans="1:14" s="64" customFormat="1" ht="12" customHeight="1" x14ac:dyDescent="0.25">
      <c r="A23" s="55">
        <v>24900</v>
      </c>
      <c r="B23" s="56">
        <v>4250081609494</v>
      </c>
      <c r="C23" s="55" t="s">
        <v>49</v>
      </c>
      <c r="D23" s="55" t="s">
        <v>24</v>
      </c>
      <c r="E23" s="57" t="s">
        <v>33</v>
      </c>
      <c r="F23" s="57">
        <v>6</v>
      </c>
      <c r="G23" s="58"/>
      <c r="H23" s="59">
        <f t="shared" si="0"/>
        <v>0</v>
      </c>
      <c r="I23" s="60"/>
      <c r="J23" s="61">
        <v>12</v>
      </c>
      <c r="K23" s="61">
        <v>18</v>
      </c>
      <c r="L23" s="46">
        <v>20</v>
      </c>
      <c r="M23" s="62"/>
      <c r="N23" s="63"/>
    </row>
    <row r="24" spans="1:14" s="64" customFormat="1" ht="12" customHeight="1" x14ac:dyDescent="0.25">
      <c r="A24" s="55">
        <v>24200</v>
      </c>
      <c r="B24" s="56">
        <v>4250081642002</v>
      </c>
      <c r="C24" s="55" t="s">
        <v>50</v>
      </c>
      <c r="D24" s="55" t="s">
        <v>24</v>
      </c>
      <c r="E24" s="57" t="s">
        <v>33</v>
      </c>
      <c r="F24" s="57">
        <v>6</v>
      </c>
      <c r="G24" s="58"/>
      <c r="H24" s="59">
        <f t="shared" si="0"/>
        <v>0</v>
      </c>
      <c r="I24" s="60"/>
      <c r="J24" s="61">
        <v>11.5</v>
      </c>
      <c r="K24" s="61">
        <v>16.2</v>
      </c>
      <c r="L24" s="46">
        <v>18</v>
      </c>
      <c r="M24" s="62"/>
      <c r="N24" s="63"/>
    </row>
    <row r="25" spans="1:14" s="7" customFormat="1" ht="12" customHeight="1" x14ac:dyDescent="0.25">
      <c r="A25" s="49" t="s">
        <v>51</v>
      </c>
      <c r="B25" s="50"/>
      <c r="C25" s="33"/>
      <c r="D25" s="51"/>
      <c r="E25" s="51"/>
      <c r="F25" s="51"/>
      <c r="G25" s="51"/>
      <c r="H25" s="52"/>
      <c r="I25" s="52"/>
      <c r="J25" s="53"/>
      <c r="K25" s="54"/>
      <c r="L25" s="51"/>
      <c r="M25" s="54"/>
    </row>
    <row r="26" spans="1:14" ht="12" customHeight="1" x14ac:dyDescent="0.25">
      <c r="A26" s="65">
        <v>24032</v>
      </c>
      <c r="B26" s="48">
        <v>4250081640329</v>
      </c>
      <c r="C26" s="66" t="s">
        <v>52</v>
      </c>
      <c r="D26" s="66" t="s">
        <v>24</v>
      </c>
      <c r="E26" s="41" t="s">
        <v>53</v>
      </c>
      <c r="F26" s="41">
        <v>6</v>
      </c>
      <c r="G26" s="42"/>
      <c r="H26" s="43">
        <f t="shared" si="0"/>
        <v>0</v>
      </c>
      <c r="I26" s="44"/>
      <c r="J26" s="45">
        <v>21</v>
      </c>
      <c r="K26" s="45">
        <v>31.5</v>
      </c>
      <c r="L26" s="46">
        <v>35</v>
      </c>
      <c r="M26" s="47"/>
    </row>
    <row r="27" spans="1:14" s="68" customFormat="1" ht="12" customHeight="1" x14ac:dyDescent="0.25">
      <c r="A27" s="65">
        <v>24036</v>
      </c>
      <c r="B27" s="48">
        <v>4250081640367</v>
      </c>
      <c r="C27" s="66" t="s">
        <v>52</v>
      </c>
      <c r="D27" s="66" t="s">
        <v>24</v>
      </c>
      <c r="E27" s="41" t="s">
        <v>25</v>
      </c>
      <c r="F27" s="41">
        <v>6</v>
      </c>
      <c r="G27" s="42"/>
      <c r="H27" s="43">
        <f t="shared" si="0"/>
        <v>0</v>
      </c>
      <c r="I27" s="44"/>
      <c r="J27" s="45">
        <v>9.5</v>
      </c>
      <c r="K27" s="45">
        <v>14.4</v>
      </c>
      <c r="L27" s="46">
        <v>16</v>
      </c>
      <c r="M27" s="47"/>
      <c r="N27" s="67"/>
    </row>
    <row r="28" spans="1:14" s="68" customFormat="1" ht="12" customHeight="1" x14ac:dyDescent="0.25">
      <c r="A28" s="55">
        <v>24033</v>
      </c>
      <c r="B28" s="56">
        <v>4250081640336</v>
      </c>
      <c r="C28" s="55" t="s">
        <v>54</v>
      </c>
      <c r="D28" s="55" t="s">
        <v>24</v>
      </c>
      <c r="E28" s="41" t="s">
        <v>53</v>
      </c>
      <c r="F28" s="41">
        <v>6</v>
      </c>
      <c r="G28" s="42"/>
      <c r="H28" s="43">
        <f t="shared" si="0"/>
        <v>0</v>
      </c>
      <c r="I28" s="44"/>
      <c r="J28" s="45">
        <v>21</v>
      </c>
      <c r="K28" s="45">
        <v>31.5</v>
      </c>
      <c r="L28" s="46">
        <v>35</v>
      </c>
      <c r="M28" s="47"/>
      <c r="N28" s="67"/>
    </row>
    <row r="29" spans="1:14" s="68" customFormat="1" ht="12" customHeight="1" x14ac:dyDescent="0.25">
      <c r="A29" s="65">
        <v>24037</v>
      </c>
      <c r="B29" s="48">
        <v>4250081640374</v>
      </c>
      <c r="C29" s="66" t="s">
        <v>54</v>
      </c>
      <c r="D29" s="66" t="s">
        <v>24</v>
      </c>
      <c r="E29" s="41" t="s">
        <v>25</v>
      </c>
      <c r="F29" s="41">
        <v>6</v>
      </c>
      <c r="G29" s="42"/>
      <c r="H29" s="43">
        <f t="shared" si="0"/>
        <v>0</v>
      </c>
      <c r="I29" s="44"/>
      <c r="J29" s="45">
        <v>9.5</v>
      </c>
      <c r="K29" s="45">
        <v>14.4</v>
      </c>
      <c r="L29" s="46">
        <v>16</v>
      </c>
      <c r="M29" s="47"/>
      <c r="N29" s="67"/>
    </row>
    <row r="30" spans="1:14" s="68" customFormat="1" ht="12" customHeight="1" x14ac:dyDescent="0.25">
      <c r="A30" s="65">
        <v>24034</v>
      </c>
      <c r="B30" s="48">
        <v>4250081640343</v>
      </c>
      <c r="C30" s="66" t="s">
        <v>55</v>
      </c>
      <c r="D30" s="66" t="s">
        <v>24</v>
      </c>
      <c r="E30" s="41" t="s">
        <v>53</v>
      </c>
      <c r="F30" s="41">
        <v>6</v>
      </c>
      <c r="G30" s="42"/>
      <c r="H30" s="43">
        <f t="shared" si="0"/>
        <v>0</v>
      </c>
      <c r="I30" s="44"/>
      <c r="J30" s="45">
        <v>21</v>
      </c>
      <c r="K30" s="45">
        <v>31.5</v>
      </c>
      <c r="L30" s="46">
        <v>35</v>
      </c>
      <c r="M30" s="47"/>
      <c r="N30" s="67"/>
    </row>
    <row r="31" spans="1:14" s="68" customFormat="1" ht="12" customHeight="1" x14ac:dyDescent="0.25">
      <c r="A31" s="55">
        <v>24038</v>
      </c>
      <c r="B31" s="56">
        <v>4250081640381</v>
      </c>
      <c r="C31" s="69" t="s">
        <v>55</v>
      </c>
      <c r="D31" s="69" t="s">
        <v>24</v>
      </c>
      <c r="E31" s="70" t="s">
        <v>25</v>
      </c>
      <c r="F31" s="71">
        <v>6</v>
      </c>
      <c r="G31" s="72"/>
      <c r="H31" s="59">
        <f t="shared" si="0"/>
        <v>0</v>
      </c>
      <c r="I31" s="60"/>
      <c r="J31" s="61">
        <v>9.5</v>
      </c>
      <c r="K31" s="61">
        <v>14.4</v>
      </c>
      <c r="L31" s="46">
        <v>16</v>
      </c>
      <c r="M31" s="62"/>
      <c r="N31" s="67"/>
    </row>
    <row r="32" spans="1:14" s="68" customFormat="1" ht="12" customHeight="1" x14ac:dyDescent="0.25">
      <c r="A32" s="55">
        <v>24138</v>
      </c>
      <c r="B32" s="56">
        <v>4250081641388</v>
      </c>
      <c r="C32" s="69" t="s">
        <v>56</v>
      </c>
      <c r="D32" s="69" t="s">
        <v>24</v>
      </c>
      <c r="E32" s="70" t="s">
        <v>57</v>
      </c>
      <c r="F32" s="71">
        <v>1</v>
      </c>
      <c r="G32" s="72"/>
      <c r="H32" s="59">
        <f t="shared" si="0"/>
        <v>0</v>
      </c>
      <c r="I32" s="60"/>
      <c r="J32" s="61">
        <v>24</v>
      </c>
      <c r="K32" s="61">
        <v>33.300000000000004</v>
      </c>
      <c r="L32" s="46">
        <v>37</v>
      </c>
      <c r="M32" s="62"/>
      <c r="N32" s="67"/>
    </row>
    <row r="33" spans="1:14" s="68" customFormat="1" ht="12" customHeight="1" x14ac:dyDescent="0.25">
      <c r="A33" s="55">
        <v>24137</v>
      </c>
      <c r="B33" s="56">
        <v>4250081641371</v>
      </c>
      <c r="C33" s="69" t="s">
        <v>58</v>
      </c>
      <c r="D33" s="69" t="s">
        <v>24</v>
      </c>
      <c r="E33" s="70" t="s">
        <v>57</v>
      </c>
      <c r="F33" s="71">
        <v>1</v>
      </c>
      <c r="G33" s="72"/>
      <c r="H33" s="59">
        <f t="shared" si="0"/>
        <v>0</v>
      </c>
      <c r="I33" s="60"/>
      <c r="J33" s="61">
        <v>24</v>
      </c>
      <c r="K33" s="61">
        <v>33.300000000000004</v>
      </c>
      <c r="L33" s="46">
        <v>37</v>
      </c>
      <c r="M33" s="62"/>
      <c r="N33" s="67"/>
    </row>
    <row r="34" spans="1:14" s="68" customFormat="1" ht="12" customHeight="1" x14ac:dyDescent="0.25">
      <c r="A34" s="65">
        <v>27100</v>
      </c>
      <c r="B34" s="48">
        <v>4250081641005</v>
      </c>
      <c r="C34" s="66" t="s">
        <v>59</v>
      </c>
      <c r="D34" s="66" t="s">
        <v>24</v>
      </c>
      <c r="E34" s="41"/>
      <c r="F34" s="41">
        <v>1</v>
      </c>
      <c r="G34" s="42"/>
      <c r="H34" s="43">
        <f t="shared" si="0"/>
        <v>0</v>
      </c>
      <c r="I34" s="44"/>
      <c r="J34" s="45">
        <v>2</v>
      </c>
      <c r="K34" s="45">
        <v>2.7</v>
      </c>
      <c r="L34" s="46">
        <v>3</v>
      </c>
      <c r="M34" s="47"/>
      <c r="N34" s="67"/>
    </row>
    <row r="35" spans="1:14" s="68" customFormat="1" ht="12" customHeight="1" x14ac:dyDescent="0.25">
      <c r="A35" s="55">
        <v>27110</v>
      </c>
      <c r="B35" s="56">
        <v>4250081671101</v>
      </c>
      <c r="C35" s="69" t="s">
        <v>60</v>
      </c>
      <c r="D35" s="69" t="s">
        <v>24</v>
      </c>
      <c r="E35" s="70"/>
      <c r="F35" s="71">
        <v>1</v>
      </c>
      <c r="G35" s="72"/>
      <c r="H35" s="59">
        <f t="shared" si="0"/>
        <v>0</v>
      </c>
      <c r="I35" s="60"/>
      <c r="J35" s="61">
        <v>1.5</v>
      </c>
      <c r="K35" s="61">
        <v>1.8</v>
      </c>
      <c r="L35" s="46">
        <v>2</v>
      </c>
      <c r="M35" s="62"/>
      <c r="N35" s="67"/>
    </row>
    <row r="36" spans="1:14" s="68" customFormat="1" ht="12" customHeight="1" x14ac:dyDescent="0.25">
      <c r="A36" s="33" t="s">
        <v>61</v>
      </c>
      <c r="B36" s="73"/>
      <c r="C36" s="33"/>
      <c r="D36" s="74"/>
      <c r="E36" s="74"/>
      <c r="F36" s="74"/>
      <c r="G36" s="74"/>
      <c r="H36" s="75"/>
      <c r="I36" s="75"/>
      <c r="J36" s="76"/>
      <c r="K36" s="77"/>
      <c r="L36" s="74"/>
      <c r="M36" s="77"/>
      <c r="N36" s="67"/>
    </row>
    <row r="37" spans="1:14" ht="12" customHeight="1" x14ac:dyDescent="0.25">
      <c r="A37" s="55">
        <v>27909</v>
      </c>
      <c r="B37" s="56">
        <v>4250081679091</v>
      </c>
      <c r="C37" s="69" t="s">
        <v>62</v>
      </c>
      <c r="D37" s="69" t="s">
        <v>24</v>
      </c>
      <c r="E37" s="70" t="s">
        <v>33</v>
      </c>
      <c r="F37" s="71">
        <v>6</v>
      </c>
      <c r="G37" s="72"/>
      <c r="H37" s="59">
        <f t="shared" si="0"/>
        <v>0</v>
      </c>
      <c r="I37" s="60"/>
      <c r="J37" s="61">
        <v>41.5</v>
      </c>
      <c r="K37" s="61">
        <v>63</v>
      </c>
      <c r="L37" s="46">
        <v>70</v>
      </c>
      <c r="M37" s="62"/>
    </row>
    <row r="38" spans="1:14" ht="12" customHeight="1" x14ac:dyDescent="0.25">
      <c r="A38" s="55">
        <v>27912</v>
      </c>
      <c r="B38" s="56">
        <v>4250081679121</v>
      </c>
      <c r="C38" s="69" t="s">
        <v>62</v>
      </c>
      <c r="D38" s="69" t="s">
        <v>24</v>
      </c>
      <c r="E38" s="70" t="s">
        <v>38</v>
      </c>
      <c r="F38" s="71">
        <v>6</v>
      </c>
      <c r="G38" s="72"/>
      <c r="H38" s="59">
        <f t="shared" si="0"/>
        <v>0</v>
      </c>
      <c r="I38" s="60"/>
      <c r="J38" s="61">
        <v>24</v>
      </c>
      <c r="K38" s="61">
        <v>36</v>
      </c>
      <c r="L38" s="46">
        <v>40</v>
      </c>
      <c r="M38" s="62"/>
    </row>
    <row r="39" spans="1:14" ht="12" customHeight="1" x14ac:dyDescent="0.25">
      <c r="A39" s="55">
        <v>27933</v>
      </c>
      <c r="B39" s="56">
        <v>4250081649339</v>
      </c>
      <c r="C39" s="69" t="s">
        <v>63</v>
      </c>
      <c r="D39" s="69" t="s">
        <v>64</v>
      </c>
      <c r="E39" s="70" t="s">
        <v>33</v>
      </c>
      <c r="F39" s="71">
        <v>6</v>
      </c>
      <c r="G39" s="72"/>
      <c r="H39" s="59">
        <f t="shared" si="0"/>
        <v>0</v>
      </c>
      <c r="I39" s="60"/>
      <c r="J39" s="61">
        <v>31</v>
      </c>
      <c r="K39" s="61">
        <v>45</v>
      </c>
      <c r="L39" s="46">
        <v>50</v>
      </c>
      <c r="M39" s="62"/>
    </row>
    <row r="40" spans="1:14" ht="12" customHeight="1" x14ac:dyDescent="0.25">
      <c r="A40" s="33" t="s">
        <v>65</v>
      </c>
      <c r="B40" s="73"/>
      <c r="C40" s="33"/>
      <c r="D40" s="74"/>
      <c r="E40" s="74"/>
      <c r="F40" s="74"/>
      <c r="G40" s="74"/>
      <c r="H40" s="75"/>
      <c r="I40" s="75"/>
      <c r="J40" s="78"/>
      <c r="K40" s="77"/>
      <c r="L40" s="74"/>
      <c r="M40" s="77"/>
    </row>
    <row r="41" spans="1:14" ht="12" customHeight="1" x14ac:dyDescent="0.25">
      <c r="A41" s="55">
        <v>27075</v>
      </c>
      <c r="B41" s="56">
        <v>4250081670753</v>
      </c>
      <c r="C41" s="69" t="s">
        <v>66</v>
      </c>
      <c r="D41" s="69" t="s">
        <v>64</v>
      </c>
      <c r="E41" s="70" t="s">
        <v>25</v>
      </c>
      <c r="F41" s="71">
        <v>12</v>
      </c>
      <c r="G41" s="72"/>
      <c r="H41" s="59">
        <f t="shared" si="0"/>
        <v>0</v>
      </c>
      <c r="I41" s="60"/>
      <c r="J41" s="61">
        <v>36</v>
      </c>
      <c r="K41" s="61">
        <v>54</v>
      </c>
      <c r="L41" s="46">
        <v>60</v>
      </c>
      <c r="M41" s="62"/>
    </row>
    <row r="42" spans="1:14" s="68" customFormat="1" ht="12" customHeight="1" x14ac:dyDescent="0.25">
      <c r="A42" s="55">
        <v>25022</v>
      </c>
      <c r="B42" s="56">
        <v>4250081650229</v>
      </c>
      <c r="C42" s="69" t="s">
        <v>67</v>
      </c>
      <c r="D42" s="69" t="s">
        <v>24</v>
      </c>
      <c r="E42" s="70" t="s">
        <v>29</v>
      </c>
      <c r="F42" s="71">
        <v>12</v>
      </c>
      <c r="G42" s="72"/>
      <c r="H42" s="59">
        <f t="shared" si="0"/>
        <v>0</v>
      </c>
      <c r="I42" s="60"/>
      <c r="J42" s="61">
        <v>26.5</v>
      </c>
      <c r="K42" s="61">
        <v>40.5</v>
      </c>
      <c r="L42" s="46">
        <v>45</v>
      </c>
      <c r="M42" s="62"/>
      <c r="N42" s="67"/>
    </row>
    <row r="43" spans="1:14" ht="12" customHeight="1" x14ac:dyDescent="0.25">
      <c r="A43" s="33" t="s">
        <v>68</v>
      </c>
      <c r="B43" s="73"/>
      <c r="C43" s="33"/>
      <c r="D43" s="74"/>
      <c r="E43" s="74"/>
      <c r="F43" s="74"/>
      <c r="G43" s="74"/>
      <c r="H43" s="75"/>
      <c r="I43" s="75"/>
      <c r="J43" s="78"/>
      <c r="K43" s="77"/>
      <c r="L43" s="74"/>
      <c r="M43" s="77"/>
    </row>
    <row r="44" spans="1:14" ht="12" customHeight="1" x14ac:dyDescent="0.25">
      <c r="A44" s="55">
        <v>24906</v>
      </c>
      <c r="B44" s="56">
        <v>4250081610919</v>
      </c>
      <c r="C44" s="69" t="s">
        <v>69</v>
      </c>
      <c r="D44" s="69" t="s">
        <v>24</v>
      </c>
      <c r="E44" s="70" t="s">
        <v>33</v>
      </c>
      <c r="F44" s="71">
        <v>6</v>
      </c>
      <c r="G44" s="72"/>
      <c r="H44" s="59">
        <f t="shared" si="0"/>
        <v>0</v>
      </c>
      <c r="I44" s="60"/>
      <c r="J44" s="61">
        <v>12</v>
      </c>
      <c r="K44" s="61">
        <v>18</v>
      </c>
      <c r="L44" s="46">
        <v>20</v>
      </c>
      <c r="M44" s="62"/>
    </row>
    <row r="45" spans="1:14" ht="12" customHeight="1" x14ac:dyDescent="0.25">
      <c r="A45" s="33" t="s">
        <v>70</v>
      </c>
      <c r="B45" s="73"/>
      <c r="C45" s="33"/>
      <c r="D45" s="74"/>
      <c r="E45" s="74"/>
      <c r="F45" s="74"/>
      <c r="G45" s="74"/>
      <c r="H45" s="75"/>
      <c r="I45" s="75"/>
      <c r="J45" s="78"/>
      <c r="K45" s="77"/>
      <c r="L45" s="74"/>
      <c r="M45" s="77"/>
    </row>
    <row r="46" spans="1:14" ht="12" customHeight="1" x14ac:dyDescent="0.25">
      <c r="A46" s="55">
        <v>27115</v>
      </c>
      <c r="B46" s="56">
        <v>4250081671156</v>
      </c>
      <c r="C46" s="69" t="s">
        <v>71</v>
      </c>
      <c r="D46" s="69" t="s">
        <v>64</v>
      </c>
      <c r="E46" s="70" t="s">
        <v>33</v>
      </c>
      <c r="F46" s="71">
        <v>6</v>
      </c>
      <c r="G46" s="72"/>
      <c r="H46" s="59">
        <f t="shared" si="0"/>
        <v>0</v>
      </c>
      <c r="I46" s="60"/>
      <c r="J46" s="61">
        <v>88.5</v>
      </c>
      <c r="K46" s="61">
        <v>135</v>
      </c>
      <c r="L46" s="46">
        <v>150</v>
      </c>
      <c r="M46" s="62"/>
    </row>
    <row r="47" spans="1:14" ht="12" customHeight="1" x14ac:dyDescent="0.25">
      <c r="A47" s="55">
        <v>27116</v>
      </c>
      <c r="B47" s="56">
        <v>4250081671163</v>
      </c>
      <c r="C47" s="69" t="s">
        <v>72</v>
      </c>
      <c r="D47" s="69" t="s">
        <v>64</v>
      </c>
      <c r="E47" s="70" t="s">
        <v>33</v>
      </c>
      <c r="F47" s="71">
        <v>6</v>
      </c>
      <c r="G47" s="72"/>
      <c r="H47" s="59">
        <f t="shared" si="0"/>
        <v>0</v>
      </c>
      <c r="I47" s="60"/>
      <c r="J47" s="61">
        <v>88.5</v>
      </c>
      <c r="K47" s="61">
        <v>135</v>
      </c>
      <c r="L47" s="46">
        <v>150</v>
      </c>
      <c r="M47" s="62"/>
    </row>
    <row r="48" spans="1:14" ht="12" customHeight="1" x14ac:dyDescent="0.25">
      <c r="A48" s="55">
        <v>27117</v>
      </c>
      <c r="B48" s="56">
        <v>4250081671170</v>
      </c>
      <c r="C48" s="69" t="s">
        <v>73</v>
      </c>
      <c r="D48" s="69" t="s">
        <v>64</v>
      </c>
      <c r="E48" s="70" t="s">
        <v>33</v>
      </c>
      <c r="F48" s="71">
        <v>6</v>
      </c>
      <c r="G48" s="72"/>
      <c r="H48" s="59">
        <f t="shared" si="0"/>
        <v>0</v>
      </c>
      <c r="I48" s="60"/>
      <c r="J48" s="61">
        <v>88.5</v>
      </c>
      <c r="K48" s="61">
        <v>135</v>
      </c>
      <c r="L48" s="46">
        <v>150</v>
      </c>
      <c r="M48" s="62"/>
    </row>
    <row r="49" spans="1:14" ht="12" customHeight="1" x14ac:dyDescent="0.25">
      <c r="A49" s="55">
        <v>27102</v>
      </c>
      <c r="B49" s="56">
        <v>4250081671026</v>
      </c>
      <c r="C49" s="69" t="s">
        <v>74</v>
      </c>
      <c r="D49" s="69" t="s">
        <v>24</v>
      </c>
      <c r="E49" s="70" t="s">
        <v>33</v>
      </c>
      <c r="F49" s="71">
        <v>6</v>
      </c>
      <c r="G49" s="72"/>
      <c r="H49" s="59">
        <f t="shared" si="0"/>
        <v>0</v>
      </c>
      <c r="I49" s="60"/>
      <c r="J49" s="61">
        <v>71.5</v>
      </c>
      <c r="K49" s="61">
        <v>108</v>
      </c>
      <c r="L49" s="46">
        <v>120</v>
      </c>
      <c r="M49" s="62"/>
    </row>
    <row r="50" spans="1:14" ht="12" customHeight="1" x14ac:dyDescent="0.25">
      <c r="A50" s="55">
        <v>27105</v>
      </c>
      <c r="B50" s="56">
        <v>4250081671057</v>
      </c>
      <c r="C50" s="69" t="s">
        <v>74</v>
      </c>
      <c r="D50" s="69" t="s">
        <v>24</v>
      </c>
      <c r="E50" s="70" t="s">
        <v>38</v>
      </c>
      <c r="F50" s="71">
        <v>6</v>
      </c>
      <c r="G50" s="72"/>
      <c r="H50" s="59">
        <f t="shared" si="0"/>
        <v>0</v>
      </c>
      <c r="I50" s="60"/>
      <c r="J50" s="61">
        <v>47.5</v>
      </c>
      <c r="K50" s="61">
        <v>72</v>
      </c>
      <c r="L50" s="46">
        <v>80</v>
      </c>
      <c r="M50" s="62"/>
    </row>
    <row r="51" spans="1:14" ht="12" customHeight="1" x14ac:dyDescent="0.25">
      <c r="A51" s="55">
        <v>27112</v>
      </c>
      <c r="B51" s="56">
        <v>4250081671125</v>
      </c>
      <c r="C51" s="69" t="s">
        <v>75</v>
      </c>
      <c r="D51" s="69" t="s">
        <v>24</v>
      </c>
      <c r="E51" s="70" t="s">
        <v>33</v>
      </c>
      <c r="F51" s="71">
        <v>6</v>
      </c>
      <c r="G51" s="72"/>
      <c r="H51" s="59">
        <f t="shared" si="0"/>
        <v>0</v>
      </c>
      <c r="I51" s="60"/>
      <c r="J51" s="61">
        <v>71.5</v>
      </c>
      <c r="K51" s="61">
        <v>108</v>
      </c>
      <c r="L51" s="46">
        <v>120</v>
      </c>
      <c r="M51" s="62"/>
    </row>
    <row r="52" spans="1:14" ht="12" customHeight="1" x14ac:dyDescent="0.25">
      <c r="A52" s="55">
        <v>27214</v>
      </c>
      <c r="B52" s="56">
        <v>4250081672146</v>
      </c>
      <c r="C52" s="69" t="s">
        <v>75</v>
      </c>
      <c r="D52" s="69" t="s">
        <v>24</v>
      </c>
      <c r="E52" s="70" t="s">
        <v>38</v>
      </c>
      <c r="F52" s="71">
        <v>6</v>
      </c>
      <c r="G52" s="72"/>
      <c r="H52" s="59">
        <f t="shared" si="0"/>
        <v>0</v>
      </c>
      <c r="I52" s="60"/>
      <c r="J52" s="61">
        <v>47.5</v>
      </c>
      <c r="K52" s="61">
        <v>72</v>
      </c>
      <c r="L52" s="46">
        <v>80</v>
      </c>
      <c r="M52" s="62"/>
    </row>
    <row r="53" spans="1:14" ht="12" customHeight="1" x14ac:dyDescent="0.25">
      <c r="A53" s="55">
        <v>27122</v>
      </c>
      <c r="B53" s="56">
        <v>4250081671224</v>
      </c>
      <c r="C53" s="69" t="s">
        <v>76</v>
      </c>
      <c r="D53" s="69" t="s">
        <v>24</v>
      </c>
      <c r="E53" s="70" t="s">
        <v>33</v>
      </c>
      <c r="F53" s="71">
        <v>6</v>
      </c>
      <c r="G53" s="72"/>
      <c r="H53" s="59">
        <f t="shared" si="0"/>
        <v>0</v>
      </c>
      <c r="I53" s="60"/>
      <c r="J53" s="61">
        <v>71.5</v>
      </c>
      <c r="K53" s="61">
        <v>108</v>
      </c>
      <c r="L53" s="46">
        <v>120</v>
      </c>
      <c r="M53" s="62"/>
    </row>
    <row r="54" spans="1:14" ht="12" customHeight="1" x14ac:dyDescent="0.25">
      <c r="A54" s="55">
        <v>27125</v>
      </c>
      <c r="B54" s="56">
        <v>4250081671255</v>
      </c>
      <c r="C54" s="69" t="s">
        <v>76</v>
      </c>
      <c r="D54" s="69" t="s">
        <v>24</v>
      </c>
      <c r="E54" s="70" t="s">
        <v>38</v>
      </c>
      <c r="F54" s="71">
        <v>6</v>
      </c>
      <c r="G54" s="72"/>
      <c r="H54" s="59">
        <f t="shared" si="0"/>
        <v>0</v>
      </c>
      <c r="I54" s="60"/>
      <c r="J54" s="61">
        <v>47.5</v>
      </c>
      <c r="K54" s="61">
        <v>72</v>
      </c>
      <c r="L54" s="46">
        <v>80</v>
      </c>
      <c r="M54" s="62"/>
    </row>
    <row r="55" spans="1:14" ht="12" customHeight="1" x14ac:dyDescent="0.25">
      <c r="A55" s="55">
        <v>27132</v>
      </c>
      <c r="B55" s="56">
        <v>4250081671323</v>
      </c>
      <c r="C55" s="55" t="s">
        <v>77</v>
      </c>
      <c r="D55" s="55" t="s">
        <v>24</v>
      </c>
      <c r="E55" s="41" t="s">
        <v>33</v>
      </c>
      <c r="F55" s="79">
        <v>6</v>
      </c>
      <c r="G55" s="80"/>
      <c r="H55" s="43">
        <f t="shared" si="0"/>
        <v>0</v>
      </c>
      <c r="I55" s="44"/>
      <c r="J55" s="45">
        <v>71.5</v>
      </c>
      <c r="K55" s="45">
        <v>108</v>
      </c>
      <c r="L55" s="46">
        <v>120</v>
      </c>
      <c r="M55" s="47"/>
    </row>
    <row r="56" spans="1:14" ht="12" customHeight="1" x14ac:dyDescent="0.25">
      <c r="A56" s="33" t="s">
        <v>78</v>
      </c>
      <c r="B56" s="73"/>
      <c r="C56" s="33"/>
      <c r="D56" s="74"/>
      <c r="E56" s="74"/>
      <c r="F56" s="74"/>
      <c r="G56" s="74"/>
      <c r="H56" s="75"/>
      <c r="I56" s="75"/>
      <c r="J56" s="78"/>
      <c r="K56" s="77"/>
      <c r="L56" s="74"/>
      <c r="M56" s="77"/>
    </row>
    <row r="57" spans="1:14" ht="12" customHeight="1" x14ac:dyDescent="0.25">
      <c r="A57" s="55">
        <v>27162</v>
      </c>
      <c r="B57" s="56">
        <v>4250081671620</v>
      </c>
      <c r="C57" s="55" t="s">
        <v>79</v>
      </c>
      <c r="D57" s="55" t="s">
        <v>24</v>
      </c>
      <c r="E57" s="57" t="s">
        <v>25</v>
      </c>
      <c r="F57" s="57">
        <v>6</v>
      </c>
      <c r="G57" s="58"/>
      <c r="H57" s="59">
        <f t="shared" si="0"/>
        <v>0</v>
      </c>
      <c r="I57" s="60"/>
      <c r="J57" s="61">
        <v>53.5</v>
      </c>
      <c r="K57" s="61">
        <v>81</v>
      </c>
      <c r="L57" s="46">
        <v>90</v>
      </c>
      <c r="M57" s="62"/>
    </row>
    <row r="58" spans="1:14" ht="12" customHeight="1" x14ac:dyDescent="0.25">
      <c r="A58" s="55">
        <v>27163</v>
      </c>
      <c r="B58" s="56">
        <v>4250081671637</v>
      </c>
      <c r="C58" s="69" t="s">
        <v>80</v>
      </c>
      <c r="D58" s="69" t="s">
        <v>24</v>
      </c>
      <c r="E58" s="57" t="s">
        <v>25</v>
      </c>
      <c r="F58" s="41">
        <v>6</v>
      </c>
      <c r="G58" s="42"/>
      <c r="H58" s="43">
        <f t="shared" si="0"/>
        <v>0</v>
      </c>
      <c r="I58" s="44"/>
      <c r="J58" s="45">
        <v>53.5</v>
      </c>
      <c r="K58" s="45">
        <v>81</v>
      </c>
      <c r="L58" s="46">
        <v>90</v>
      </c>
      <c r="M58" s="47"/>
    </row>
    <row r="59" spans="1:14" ht="12" customHeight="1" x14ac:dyDescent="0.25">
      <c r="A59" s="55">
        <v>27164</v>
      </c>
      <c r="B59" s="56">
        <v>4250081671644</v>
      </c>
      <c r="C59" s="55" t="s">
        <v>81</v>
      </c>
      <c r="D59" s="55" t="s">
        <v>24</v>
      </c>
      <c r="E59" s="41" t="s">
        <v>25</v>
      </c>
      <c r="F59" s="79">
        <v>6</v>
      </c>
      <c r="G59" s="80"/>
      <c r="H59" s="43">
        <f t="shared" si="0"/>
        <v>0</v>
      </c>
      <c r="I59" s="44"/>
      <c r="J59" s="45">
        <v>53.5</v>
      </c>
      <c r="K59" s="45">
        <v>81</v>
      </c>
      <c r="L59" s="46">
        <v>90</v>
      </c>
      <c r="M59" s="47"/>
    </row>
    <row r="60" spans="1:14" ht="12" customHeight="1" x14ac:dyDescent="0.25">
      <c r="A60" s="33" t="s">
        <v>82</v>
      </c>
      <c r="B60" s="73"/>
      <c r="C60" s="33"/>
      <c r="D60" s="74"/>
      <c r="E60" s="74"/>
      <c r="F60" s="74"/>
      <c r="G60" s="74"/>
      <c r="H60" s="75"/>
      <c r="I60" s="75"/>
      <c r="J60" s="78"/>
      <c r="K60" s="77"/>
      <c r="L60" s="74"/>
      <c r="M60" s="77"/>
    </row>
    <row r="61" spans="1:14" ht="12" customHeight="1" x14ac:dyDescent="0.25">
      <c r="A61" s="55">
        <v>27182</v>
      </c>
      <c r="B61" s="56">
        <v>4250081671828</v>
      </c>
      <c r="C61" s="55" t="s">
        <v>83</v>
      </c>
      <c r="D61" s="55" t="s">
        <v>24</v>
      </c>
      <c r="E61" s="57" t="s">
        <v>84</v>
      </c>
      <c r="F61" s="57">
        <v>1</v>
      </c>
      <c r="G61" s="58"/>
      <c r="H61" s="59">
        <f t="shared" si="0"/>
        <v>0</v>
      </c>
      <c r="I61" s="60"/>
      <c r="J61" s="61">
        <v>83.5</v>
      </c>
      <c r="K61" s="61">
        <v>126</v>
      </c>
      <c r="L61" s="46">
        <v>140</v>
      </c>
      <c r="M61" s="62"/>
    </row>
    <row r="62" spans="1:14" s="64" customFormat="1" ht="12" customHeight="1" x14ac:dyDescent="0.25">
      <c r="A62" s="55">
        <v>27085</v>
      </c>
      <c r="B62" s="56">
        <v>4250081670852</v>
      </c>
      <c r="C62" s="55" t="s">
        <v>85</v>
      </c>
      <c r="D62" s="55" t="s">
        <v>64</v>
      </c>
      <c r="E62" s="57" t="s">
        <v>84</v>
      </c>
      <c r="F62" s="57">
        <v>1</v>
      </c>
      <c r="G62" s="58"/>
      <c r="H62" s="59">
        <f t="shared" si="0"/>
        <v>0</v>
      </c>
      <c r="I62" s="60"/>
      <c r="J62" s="61">
        <v>83.5</v>
      </c>
      <c r="K62" s="61">
        <v>126</v>
      </c>
      <c r="L62" s="46">
        <v>140</v>
      </c>
      <c r="M62" s="62"/>
      <c r="N62" s="63"/>
    </row>
    <row r="63" spans="1:14" s="64" customFormat="1" ht="12" customHeight="1" x14ac:dyDescent="0.25">
      <c r="A63" s="55">
        <v>27183</v>
      </c>
      <c r="B63" s="56">
        <v>4250081671835</v>
      </c>
      <c r="C63" s="55" t="s">
        <v>86</v>
      </c>
      <c r="D63" s="55" t="s">
        <v>24</v>
      </c>
      <c r="E63" s="57" t="s">
        <v>84</v>
      </c>
      <c r="F63" s="57">
        <v>1</v>
      </c>
      <c r="G63" s="58"/>
      <c r="H63" s="59">
        <f t="shared" si="0"/>
        <v>0</v>
      </c>
      <c r="I63" s="60"/>
      <c r="J63" s="61">
        <v>83.5</v>
      </c>
      <c r="K63" s="61">
        <v>126</v>
      </c>
      <c r="L63" s="46">
        <v>140</v>
      </c>
      <c r="M63" s="62"/>
      <c r="N63" s="63"/>
    </row>
    <row r="64" spans="1:14" s="64" customFormat="1" ht="12" customHeight="1" x14ac:dyDescent="0.25">
      <c r="A64" s="55">
        <v>27184</v>
      </c>
      <c r="B64" s="56">
        <v>4250081671842</v>
      </c>
      <c r="C64" s="55" t="s">
        <v>87</v>
      </c>
      <c r="D64" s="55" t="s">
        <v>24</v>
      </c>
      <c r="E64" s="57" t="s">
        <v>84</v>
      </c>
      <c r="F64" s="57">
        <v>1</v>
      </c>
      <c r="G64" s="58"/>
      <c r="H64" s="59">
        <f t="shared" si="0"/>
        <v>0</v>
      </c>
      <c r="I64" s="60"/>
      <c r="J64" s="61">
        <v>83.5</v>
      </c>
      <c r="K64" s="61">
        <v>126</v>
      </c>
      <c r="L64" s="46">
        <v>140</v>
      </c>
      <c r="M64" s="62"/>
      <c r="N64" s="63"/>
    </row>
    <row r="65" spans="1:14" s="64" customFormat="1" ht="12" customHeight="1" x14ac:dyDescent="0.25">
      <c r="A65" s="55">
        <v>27172</v>
      </c>
      <c r="B65" s="56">
        <v>4250081671729</v>
      </c>
      <c r="C65" s="55" t="s">
        <v>88</v>
      </c>
      <c r="D65" s="55" t="s">
        <v>24</v>
      </c>
      <c r="E65" s="57" t="s">
        <v>89</v>
      </c>
      <c r="F65" s="57">
        <v>1</v>
      </c>
      <c r="G65" s="58"/>
      <c r="H65" s="59">
        <f t="shared" si="0"/>
        <v>0</v>
      </c>
      <c r="I65" s="60"/>
      <c r="J65" s="61">
        <v>83.5</v>
      </c>
      <c r="K65" s="61">
        <v>126</v>
      </c>
      <c r="L65" s="46">
        <v>140</v>
      </c>
      <c r="M65" s="62"/>
      <c r="N65" s="63"/>
    </row>
    <row r="66" spans="1:14" s="64" customFormat="1" ht="12" customHeight="1" x14ac:dyDescent="0.25">
      <c r="A66" s="55">
        <v>27173</v>
      </c>
      <c r="B66" s="56">
        <v>4250081671736</v>
      </c>
      <c r="C66" s="55" t="s">
        <v>90</v>
      </c>
      <c r="D66" s="55" t="s">
        <v>24</v>
      </c>
      <c r="E66" s="57" t="s">
        <v>89</v>
      </c>
      <c r="F66" s="57">
        <v>1</v>
      </c>
      <c r="G66" s="58"/>
      <c r="H66" s="59">
        <f t="shared" si="0"/>
        <v>0</v>
      </c>
      <c r="I66" s="60"/>
      <c r="J66" s="61">
        <v>83.5</v>
      </c>
      <c r="K66" s="61">
        <v>126</v>
      </c>
      <c r="L66" s="46">
        <v>140</v>
      </c>
      <c r="M66" s="62"/>
      <c r="N66" s="63"/>
    </row>
    <row r="67" spans="1:14" s="64" customFormat="1" ht="12" customHeight="1" x14ac:dyDescent="0.25">
      <c r="A67" s="55">
        <v>27174</v>
      </c>
      <c r="B67" s="56">
        <v>4250081671743</v>
      </c>
      <c r="C67" s="55" t="s">
        <v>91</v>
      </c>
      <c r="D67" s="55" t="s">
        <v>24</v>
      </c>
      <c r="E67" s="57" t="s">
        <v>89</v>
      </c>
      <c r="F67" s="57">
        <v>1</v>
      </c>
      <c r="G67" s="58"/>
      <c r="H67" s="59">
        <f t="shared" si="0"/>
        <v>0</v>
      </c>
      <c r="I67" s="60"/>
      <c r="J67" s="61">
        <v>83.5</v>
      </c>
      <c r="K67" s="61">
        <v>126</v>
      </c>
      <c r="L67" s="46">
        <v>140</v>
      </c>
      <c r="M67" s="62"/>
      <c r="N67" s="63"/>
    </row>
    <row r="68" spans="1:14" s="64" customFormat="1" ht="12" customHeight="1" x14ac:dyDescent="0.25">
      <c r="A68" s="55">
        <v>27091</v>
      </c>
      <c r="B68" s="56">
        <v>4250081670913</v>
      </c>
      <c r="C68" s="55" t="s">
        <v>92</v>
      </c>
      <c r="D68" s="55" t="s">
        <v>64</v>
      </c>
      <c r="E68" s="57" t="s">
        <v>93</v>
      </c>
      <c r="F68" s="57">
        <v>1</v>
      </c>
      <c r="G68" s="58"/>
      <c r="H68" s="59">
        <f t="shared" si="0"/>
        <v>0</v>
      </c>
      <c r="I68" s="60"/>
      <c r="J68" s="61">
        <v>71.5</v>
      </c>
      <c r="K68" s="61">
        <v>108</v>
      </c>
      <c r="L68" s="46">
        <v>120</v>
      </c>
      <c r="M68" s="62"/>
      <c r="N68" s="63"/>
    </row>
    <row r="69" spans="1:14" s="64" customFormat="1" ht="12" customHeight="1" x14ac:dyDescent="0.25">
      <c r="A69" s="55">
        <v>27092</v>
      </c>
      <c r="B69" s="56">
        <v>4250081670920</v>
      </c>
      <c r="C69" s="55" t="s">
        <v>94</v>
      </c>
      <c r="D69" s="55" t="s">
        <v>64</v>
      </c>
      <c r="E69" s="57" t="s">
        <v>93</v>
      </c>
      <c r="F69" s="57">
        <v>1</v>
      </c>
      <c r="G69" s="58"/>
      <c r="H69" s="59">
        <f t="shared" si="0"/>
        <v>0</v>
      </c>
      <c r="I69" s="60"/>
      <c r="J69" s="61">
        <v>71.5</v>
      </c>
      <c r="K69" s="61">
        <v>108</v>
      </c>
      <c r="L69" s="46">
        <v>120</v>
      </c>
      <c r="M69" s="62"/>
      <c r="N69" s="63"/>
    </row>
    <row r="70" spans="1:14" s="64" customFormat="1" ht="12" customHeight="1" x14ac:dyDescent="0.25">
      <c r="A70" s="55">
        <v>27093</v>
      </c>
      <c r="B70" s="56">
        <v>4250081670937</v>
      </c>
      <c r="C70" s="55" t="s">
        <v>95</v>
      </c>
      <c r="D70" s="55" t="s">
        <v>64</v>
      </c>
      <c r="E70" s="57" t="s">
        <v>93</v>
      </c>
      <c r="F70" s="57">
        <v>1</v>
      </c>
      <c r="G70" s="58"/>
      <c r="H70" s="59">
        <f t="shared" si="0"/>
        <v>0</v>
      </c>
      <c r="I70" s="60"/>
      <c r="J70" s="61">
        <v>71.5</v>
      </c>
      <c r="K70" s="61">
        <v>108</v>
      </c>
      <c r="L70" s="46">
        <v>120</v>
      </c>
      <c r="M70" s="62"/>
      <c r="N70" s="63"/>
    </row>
    <row r="71" spans="1:14" ht="12" customHeight="1" x14ac:dyDescent="0.25">
      <c r="A71" s="33" t="s">
        <v>96</v>
      </c>
      <c r="B71" s="73"/>
      <c r="C71" s="33"/>
      <c r="D71" s="74"/>
      <c r="E71" s="74"/>
      <c r="F71" s="74"/>
      <c r="G71" s="74"/>
      <c r="H71" s="75"/>
      <c r="I71" s="75"/>
      <c r="J71" s="78"/>
      <c r="K71" s="77"/>
      <c r="L71" s="74"/>
      <c r="M71" s="77"/>
    </row>
    <row r="72" spans="1:14" ht="12" customHeight="1" x14ac:dyDescent="0.25">
      <c r="A72" s="55">
        <v>25871</v>
      </c>
      <c r="B72" s="56">
        <v>4250081658713</v>
      </c>
      <c r="C72" s="55" t="s">
        <v>97</v>
      </c>
      <c r="D72" s="55" t="s">
        <v>24</v>
      </c>
      <c r="E72" s="57" t="s">
        <v>27</v>
      </c>
      <c r="F72" s="57">
        <v>12</v>
      </c>
      <c r="G72" s="58"/>
      <c r="H72" s="59">
        <f t="shared" si="0"/>
        <v>0</v>
      </c>
      <c r="I72" s="60"/>
      <c r="J72" s="61">
        <v>12</v>
      </c>
      <c r="K72" s="61">
        <v>18</v>
      </c>
      <c r="L72" s="46">
        <v>20</v>
      </c>
      <c r="M72" s="62"/>
    </row>
    <row r="73" spans="1:14" s="68" customFormat="1" ht="12" customHeight="1" x14ac:dyDescent="0.25">
      <c r="A73" s="55">
        <v>24877</v>
      </c>
      <c r="B73" s="56">
        <v>4250081648776</v>
      </c>
      <c r="C73" s="55" t="s">
        <v>98</v>
      </c>
      <c r="D73" s="55" t="s">
        <v>24</v>
      </c>
      <c r="E73" s="57" t="s">
        <v>99</v>
      </c>
      <c r="F73" s="57">
        <v>12</v>
      </c>
      <c r="G73" s="58"/>
      <c r="H73" s="59">
        <f t="shared" si="0"/>
        <v>0</v>
      </c>
      <c r="I73" s="60"/>
      <c r="J73" s="61">
        <v>15</v>
      </c>
      <c r="K73" s="61">
        <v>22.5</v>
      </c>
      <c r="L73" s="46">
        <v>25</v>
      </c>
      <c r="M73" s="62"/>
      <c r="N73" s="67"/>
    </row>
    <row r="74" spans="1:14" ht="12" customHeight="1" x14ac:dyDescent="0.25">
      <c r="A74" s="33" t="s">
        <v>100</v>
      </c>
      <c r="B74" s="73"/>
      <c r="C74" s="33"/>
      <c r="D74" s="74"/>
      <c r="E74" s="74"/>
      <c r="F74" s="74"/>
      <c r="G74" s="74"/>
      <c r="H74" s="75"/>
      <c r="I74" s="75"/>
      <c r="J74" s="78"/>
      <c r="K74" s="77"/>
      <c r="L74" s="74"/>
      <c r="M74" s="77"/>
    </row>
    <row r="75" spans="1:14" ht="12" customHeight="1" x14ac:dyDescent="0.25">
      <c r="A75" s="55">
        <v>24031</v>
      </c>
      <c r="B75" s="56" t="s">
        <v>101</v>
      </c>
      <c r="C75" s="55" t="s">
        <v>102</v>
      </c>
      <c r="D75" s="55" t="s">
        <v>24</v>
      </c>
      <c r="E75" s="41" t="s">
        <v>31</v>
      </c>
      <c r="F75" s="41">
        <v>12</v>
      </c>
      <c r="G75" s="42"/>
      <c r="H75" s="43">
        <f t="shared" ref="H74:H137" si="1">G75*J75</f>
        <v>0</v>
      </c>
      <c r="I75" s="44"/>
      <c r="J75" s="45">
        <v>12</v>
      </c>
      <c r="K75" s="45">
        <v>18</v>
      </c>
      <c r="L75" s="46">
        <v>20</v>
      </c>
      <c r="M75" s="47"/>
    </row>
    <row r="76" spans="1:14" ht="12" customHeight="1" x14ac:dyDescent="0.25">
      <c r="A76" s="33" t="s">
        <v>103</v>
      </c>
      <c r="B76" s="73"/>
      <c r="C76" s="33"/>
      <c r="D76" s="74"/>
      <c r="E76" s="74"/>
      <c r="F76" s="74"/>
      <c r="G76" s="74"/>
      <c r="H76" s="75"/>
      <c r="I76" s="75"/>
      <c r="J76" s="78"/>
      <c r="K76" s="77"/>
      <c r="L76" s="74"/>
      <c r="M76" s="77"/>
    </row>
    <row r="77" spans="1:14" s="7" customFormat="1" ht="12" customHeight="1" x14ac:dyDescent="0.25">
      <c r="A77" s="55">
        <v>25875</v>
      </c>
      <c r="B77" s="56">
        <v>4250081658751</v>
      </c>
      <c r="C77" s="55" t="s">
        <v>104</v>
      </c>
      <c r="D77" s="55" t="s">
        <v>64</v>
      </c>
      <c r="E77" s="57" t="s">
        <v>25</v>
      </c>
      <c r="F77" s="57">
        <v>12</v>
      </c>
      <c r="G77" s="58"/>
      <c r="H77" s="59">
        <f t="shared" si="1"/>
        <v>0</v>
      </c>
      <c r="I77" s="60"/>
      <c r="J77" s="61">
        <v>11.5</v>
      </c>
      <c r="K77" s="61">
        <v>16.2</v>
      </c>
      <c r="L77" s="46">
        <v>18</v>
      </c>
      <c r="M77" s="62"/>
    </row>
    <row r="78" spans="1:14" ht="12" customHeight="1" x14ac:dyDescent="0.25">
      <c r="A78" s="33" t="s">
        <v>105</v>
      </c>
      <c r="B78" s="73"/>
      <c r="C78" s="33"/>
      <c r="D78" s="74"/>
      <c r="E78" s="74"/>
      <c r="F78" s="74"/>
      <c r="G78" s="74"/>
      <c r="H78" s="75"/>
      <c r="I78" s="75"/>
      <c r="J78" s="78"/>
      <c r="K78" s="77"/>
      <c r="L78" s="74"/>
      <c r="M78" s="77"/>
    </row>
    <row r="79" spans="1:14" ht="12" customHeight="1" x14ac:dyDescent="0.25">
      <c r="A79" s="55">
        <v>24237</v>
      </c>
      <c r="B79" s="56" t="s">
        <v>106</v>
      </c>
      <c r="C79" s="55" t="s">
        <v>107</v>
      </c>
      <c r="D79" s="55" t="s">
        <v>24</v>
      </c>
      <c r="E79" s="57" t="s">
        <v>108</v>
      </c>
      <c r="F79" s="57">
        <v>6</v>
      </c>
      <c r="G79" s="58"/>
      <c r="H79" s="59">
        <f t="shared" si="1"/>
        <v>0</v>
      </c>
      <c r="I79" s="60"/>
      <c r="J79" s="61">
        <v>8.5</v>
      </c>
      <c r="K79" s="61">
        <v>12.6</v>
      </c>
      <c r="L79" s="46">
        <v>14</v>
      </c>
      <c r="M79" s="62"/>
    </row>
    <row r="80" spans="1:14" ht="12" customHeight="1" x14ac:dyDescent="0.25">
      <c r="A80" s="55">
        <v>24236</v>
      </c>
      <c r="B80" s="56">
        <v>4250081610810</v>
      </c>
      <c r="C80" s="81" t="s">
        <v>109</v>
      </c>
      <c r="D80" s="81" t="s">
        <v>24</v>
      </c>
      <c r="E80" s="82" t="s">
        <v>108</v>
      </c>
      <c r="F80" s="83">
        <v>6</v>
      </c>
      <c r="G80" s="84"/>
      <c r="H80" s="59">
        <f t="shared" si="1"/>
        <v>0</v>
      </c>
      <c r="I80" s="60"/>
      <c r="J80" s="61">
        <v>8.5</v>
      </c>
      <c r="K80" s="61">
        <v>12.6</v>
      </c>
      <c r="L80" s="46">
        <v>14</v>
      </c>
      <c r="M80" s="62"/>
    </row>
    <row r="81" spans="1:13" ht="12" customHeight="1" x14ac:dyDescent="0.25">
      <c r="A81" s="55">
        <v>24234</v>
      </c>
      <c r="B81" s="56" t="s">
        <v>110</v>
      </c>
      <c r="C81" s="81" t="s">
        <v>111</v>
      </c>
      <c r="D81" s="81" t="s">
        <v>24</v>
      </c>
      <c r="E81" s="82" t="s">
        <v>108</v>
      </c>
      <c r="F81" s="83">
        <v>6</v>
      </c>
      <c r="G81" s="84"/>
      <c r="H81" s="59">
        <f t="shared" si="1"/>
        <v>0</v>
      </c>
      <c r="I81" s="60"/>
      <c r="J81" s="61">
        <v>8.5</v>
      </c>
      <c r="K81" s="61">
        <v>12.6</v>
      </c>
      <c r="L81" s="46">
        <v>14</v>
      </c>
      <c r="M81" s="62"/>
    </row>
    <row r="82" spans="1:13" ht="12" customHeight="1" x14ac:dyDescent="0.25">
      <c r="A82" s="55">
        <v>24233</v>
      </c>
      <c r="B82" s="56" t="s">
        <v>112</v>
      </c>
      <c r="C82" s="81" t="s">
        <v>113</v>
      </c>
      <c r="D82" s="81" t="s">
        <v>24</v>
      </c>
      <c r="E82" s="82" t="s">
        <v>108</v>
      </c>
      <c r="F82" s="83">
        <v>6</v>
      </c>
      <c r="G82" s="84"/>
      <c r="H82" s="59">
        <f t="shared" si="1"/>
        <v>0</v>
      </c>
      <c r="I82" s="60"/>
      <c r="J82" s="61">
        <v>8.5</v>
      </c>
      <c r="K82" s="61">
        <v>12.6</v>
      </c>
      <c r="L82" s="46">
        <v>14</v>
      </c>
      <c r="M82" s="62"/>
    </row>
    <row r="83" spans="1:13" ht="12" customHeight="1" x14ac:dyDescent="0.25">
      <c r="A83" s="55">
        <v>24232</v>
      </c>
      <c r="B83" s="56" t="s">
        <v>114</v>
      </c>
      <c r="C83" s="81" t="s">
        <v>115</v>
      </c>
      <c r="D83" s="81" t="s">
        <v>24</v>
      </c>
      <c r="E83" s="82" t="s">
        <v>108</v>
      </c>
      <c r="F83" s="83">
        <v>6</v>
      </c>
      <c r="G83" s="84"/>
      <c r="H83" s="59">
        <f t="shared" si="1"/>
        <v>0</v>
      </c>
      <c r="I83" s="60"/>
      <c r="J83" s="61">
        <v>8.5</v>
      </c>
      <c r="K83" s="61">
        <v>12.6</v>
      </c>
      <c r="L83" s="46">
        <v>14</v>
      </c>
      <c r="M83" s="62"/>
    </row>
    <row r="84" spans="1:13" ht="12" customHeight="1" x14ac:dyDescent="0.25">
      <c r="A84" s="55">
        <v>24239</v>
      </c>
      <c r="B84" s="56">
        <v>4250081642392</v>
      </c>
      <c r="C84" s="81" t="s">
        <v>116</v>
      </c>
      <c r="D84" s="81" t="s">
        <v>64</v>
      </c>
      <c r="E84" s="82" t="s">
        <v>108</v>
      </c>
      <c r="F84" s="83">
        <v>6</v>
      </c>
      <c r="G84" s="84"/>
      <c r="H84" s="59">
        <f t="shared" si="1"/>
        <v>0</v>
      </c>
      <c r="I84" s="60"/>
      <c r="J84" s="61">
        <v>8.5</v>
      </c>
      <c r="K84" s="61">
        <v>12.6</v>
      </c>
      <c r="L84" s="46">
        <v>14</v>
      </c>
      <c r="M84" s="62"/>
    </row>
    <row r="85" spans="1:13" ht="12" customHeight="1" x14ac:dyDescent="0.25">
      <c r="A85" s="55">
        <v>24231</v>
      </c>
      <c r="B85" s="56" t="s">
        <v>117</v>
      </c>
      <c r="C85" s="69" t="s">
        <v>118</v>
      </c>
      <c r="D85" s="69" t="s">
        <v>24</v>
      </c>
      <c r="E85" s="82" t="s">
        <v>108</v>
      </c>
      <c r="F85" s="83">
        <v>6</v>
      </c>
      <c r="G85" s="84"/>
      <c r="H85" s="59">
        <f t="shared" si="1"/>
        <v>0</v>
      </c>
      <c r="I85" s="60"/>
      <c r="J85" s="61">
        <v>8.5</v>
      </c>
      <c r="K85" s="61">
        <v>12.6</v>
      </c>
      <c r="L85" s="46">
        <v>14</v>
      </c>
      <c r="M85" s="62"/>
    </row>
    <row r="86" spans="1:13" ht="12" customHeight="1" x14ac:dyDescent="0.25">
      <c r="A86" s="55">
        <v>24238</v>
      </c>
      <c r="B86" s="56">
        <v>4250081642385</v>
      </c>
      <c r="C86" s="81" t="s">
        <v>119</v>
      </c>
      <c r="D86" s="81" t="s">
        <v>24</v>
      </c>
      <c r="E86" s="82" t="s">
        <v>108</v>
      </c>
      <c r="F86" s="83">
        <v>6</v>
      </c>
      <c r="G86" s="84"/>
      <c r="H86" s="59">
        <f t="shared" si="1"/>
        <v>0</v>
      </c>
      <c r="I86" s="60"/>
      <c r="J86" s="61">
        <v>8.5</v>
      </c>
      <c r="K86" s="61">
        <v>12.6</v>
      </c>
      <c r="L86" s="46">
        <v>14</v>
      </c>
      <c r="M86" s="62"/>
    </row>
    <row r="87" spans="1:13" ht="12" customHeight="1" x14ac:dyDescent="0.25">
      <c r="A87" s="55">
        <v>24230</v>
      </c>
      <c r="B87" s="56" t="s">
        <v>120</v>
      </c>
      <c r="C87" s="81" t="s">
        <v>121</v>
      </c>
      <c r="D87" s="81" t="s">
        <v>24</v>
      </c>
      <c r="E87" s="82" t="s">
        <v>108</v>
      </c>
      <c r="F87" s="83">
        <v>6</v>
      </c>
      <c r="G87" s="84"/>
      <c r="H87" s="59">
        <f t="shared" si="1"/>
        <v>0</v>
      </c>
      <c r="I87" s="60"/>
      <c r="J87" s="61">
        <v>8.5</v>
      </c>
      <c r="K87" s="61">
        <v>12.6</v>
      </c>
      <c r="L87" s="46">
        <v>14</v>
      </c>
      <c r="M87" s="62"/>
    </row>
    <row r="88" spans="1:13" ht="12" customHeight="1" x14ac:dyDescent="0.25">
      <c r="A88" s="55">
        <v>24235</v>
      </c>
      <c r="B88" s="56">
        <v>4250081642354</v>
      </c>
      <c r="C88" s="81" t="s">
        <v>122</v>
      </c>
      <c r="D88" s="81" t="s">
        <v>24</v>
      </c>
      <c r="E88" s="82" t="s">
        <v>108</v>
      </c>
      <c r="F88" s="83">
        <v>6</v>
      </c>
      <c r="G88" s="84"/>
      <c r="H88" s="59">
        <f t="shared" si="1"/>
        <v>0</v>
      </c>
      <c r="I88" s="60"/>
      <c r="J88" s="61">
        <v>8.5</v>
      </c>
      <c r="K88" s="61">
        <v>12.6</v>
      </c>
      <c r="L88" s="46">
        <v>14</v>
      </c>
      <c r="M88" s="62"/>
    </row>
    <row r="89" spans="1:13" ht="12" customHeight="1" x14ac:dyDescent="0.25">
      <c r="A89" s="55">
        <v>24224</v>
      </c>
      <c r="B89" s="56" t="s">
        <v>123</v>
      </c>
      <c r="C89" s="81" t="s">
        <v>124</v>
      </c>
      <c r="D89" s="81" t="s">
        <v>24</v>
      </c>
      <c r="E89" s="82" t="s">
        <v>125</v>
      </c>
      <c r="F89" s="83">
        <v>6</v>
      </c>
      <c r="G89" s="84"/>
      <c r="H89" s="59">
        <f t="shared" si="1"/>
        <v>0</v>
      </c>
      <c r="I89" s="60"/>
      <c r="J89" s="61">
        <v>7.5</v>
      </c>
      <c r="K89" s="61">
        <v>10.8</v>
      </c>
      <c r="L89" s="46">
        <v>12</v>
      </c>
      <c r="M89" s="62"/>
    </row>
    <row r="90" spans="1:13" ht="12" customHeight="1" x14ac:dyDescent="0.25">
      <c r="A90" s="55">
        <v>24219</v>
      </c>
      <c r="B90" s="56" t="s">
        <v>126</v>
      </c>
      <c r="C90" s="81" t="s">
        <v>127</v>
      </c>
      <c r="D90" s="81" t="s">
        <v>24</v>
      </c>
      <c r="E90" s="82" t="s">
        <v>125</v>
      </c>
      <c r="F90" s="83">
        <v>6</v>
      </c>
      <c r="G90" s="84"/>
      <c r="H90" s="59">
        <f t="shared" si="1"/>
        <v>0</v>
      </c>
      <c r="I90" s="60"/>
      <c r="J90" s="61">
        <v>7.5</v>
      </c>
      <c r="K90" s="61">
        <v>10.8</v>
      </c>
      <c r="L90" s="46">
        <v>12</v>
      </c>
      <c r="M90" s="62"/>
    </row>
    <row r="91" spans="1:13" ht="12" customHeight="1" x14ac:dyDescent="0.25">
      <c r="A91" s="55">
        <v>24218</v>
      </c>
      <c r="B91" s="56" t="s">
        <v>128</v>
      </c>
      <c r="C91" s="55" t="s">
        <v>129</v>
      </c>
      <c r="D91" s="55" t="s">
        <v>24</v>
      </c>
      <c r="E91" s="57" t="s">
        <v>125</v>
      </c>
      <c r="F91" s="57">
        <v>6</v>
      </c>
      <c r="G91" s="58"/>
      <c r="H91" s="59">
        <f t="shared" si="1"/>
        <v>0</v>
      </c>
      <c r="I91" s="60"/>
      <c r="J91" s="61">
        <v>7.5</v>
      </c>
      <c r="K91" s="61">
        <v>10.8</v>
      </c>
      <c r="L91" s="46">
        <v>12</v>
      </c>
      <c r="M91" s="62"/>
    </row>
    <row r="92" spans="1:13" ht="12" customHeight="1" x14ac:dyDescent="0.25">
      <c r="A92" s="55">
        <v>24217</v>
      </c>
      <c r="B92" s="56" t="s">
        <v>130</v>
      </c>
      <c r="C92" s="55" t="s">
        <v>131</v>
      </c>
      <c r="D92" s="85" t="s">
        <v>24</v>
      </c>
      <c r="E92" s="57" t="s">
        <v>125</v>
      </c>
      <c r="F92" s="57">
        <v>6</v>
      </c>
      <c r="G92" s="58"/>
      <c r="H92" s="59">
        <f t="shared" si="1"/>
        <v>0</v>
      </c>
      <c r="I92" s="60"/>
      <c r="J92" s="61">
        <v>7.5</v>
      </c>
      <c r="K92" s="61">
        <v>10.8</v>
      </c>
      <c r="L92" s="46">
        <v>12</v>
      </c>
      <c r="M92" s="62"/>
    </row>
    <row r="93" spans="1:13" ht="12" customHeight="1" x14ac:dyDescent="0.25">
      <c r="A93" s="55">
        <v>24216</v>
      </c>
      <c r="B93" s="56" t="s">
        <v>132</v>
      </c>
      <c r="C93" s="55" t="s">
        <v>133</v>
      </c>
      <c r="D93" s="55" t="s">
        <v>24</v>
      </c>
      <c r="E93" s="57" t="s">
        <v>125</v>
      </c>
      <c r="F93" s="57">
        <v>6</v>
      </c>
      <c r="G93" s="58"/>
      <c r="H93" s="59">
        <f t="shared" si="1"/>
        <v>0</v>
      </c>
      <c r="I93" s="60"/>
      <c r="J93" s="61">
        <v>7.5</v>
      </c>
      <c r="K93" s="61">
        <v>10.8</v>
      </c>
      <c r="L93" s="46">
        <v>12</v>
      </c>
      <c r="M93" s="62"/>
    </row>
    <row r="94" spans="1:13" ht="12" customHeight="1" x14ac:dyDescent="0.25">
      <c r="A94" s="86">
        <v>24212</v>
      </c>
      <c r="B94" s="87" t="s">
        <v>134</v>
      </c>
      <c r="C94" s="86" t="s">
        <v>135</v>
      </c>
      <c r="D94" s="55" t="s">
        <v>24</v>
      </c>
      <c r="E94" s="57" t="s">
        <v>125</v>
      </c>
      <c r="F94" s="57">
        <v>6</v>
      </c>
      <c r="G94" s="58"/>
      <c r="H94" s="59">
        <f t="shared" si="1"/>
        <v>0</v>
      </c>
      <c r="I94" s="60"/>
      <c r="J94" s="61">
        <v>7.5</v>
      </c>
      <c r="K94" s="61">
        <v>10.8</v>
      </c>
      <c r="L94" s="46">
        <v>12</v>
      </c>
      <c r="M94" s="62"/>
    </row>
    <row r="95" spans="1:13" ht="12" customHeight="1" x14ac:dyDescent="0.25">
      <c r="A95" s="86">
        <v>24213</v>
      </c>
      <c r="B95" s="87" t="s">
        <v>136</v>
      </c>
      <c r="C95" s="86" t="s">
        <v>137</v>
      </c>
      <c r="D95" s="55" t="s">
        <v>24</v>
      </c>
      <c r="E95" s="57" t="s">
        <v>125</v>
      </c>
      <c r="F95" s="57">
        <v>6</v>
      </c>
      <c r="G95" s="58"/>
      <c r="H95" s="59">
        <f t="shared" si="1"/>
        <v>0</v>
      </c>
      <c r="I95" s="60"/>
      <c r="J95" s="61">
        <v>7.5</v>
      </c>
      <c r="K95" s="61">
        <v>10.8</v>
      </c>
      <c r="L95" s="46">
        <v>12</v>
      </c>
      <c r="M95" s="62"/>
    </row>
    <row r="96" spans="1:13" ht="12" customHeight="1" x14ac:dyDescent="0.25">
      <c r="A96" s="86">
        <v>24211</v>
      </c>
      <c r="B96" s="87" t="s">
        <v>138</v>
      </c>
      <c r="C96" s="86" t="s">
        <v>139</v>
      </c>
      <c r="D96" s="55" t="s">
        <v>24</v>
      </c>
      <c r="E96" s="88" t="s">
        <v>125</v>
      </c>
      <c r="F96" s="57">
        <v>6</v>
      </c>
      <c r="G96" s="58"/>
      <c r="H96" s="59">
        <f t="shared" si="1"/>
        <v>0</v>
      </c>
      <c r="I96" s="60"/>
      <c r="J96" s="61">
        <v>7.5</v>
      </c>
      <c r="K96" s="61">
        <v>10.8</v>
      </c>
      <c r="L96" s="46">
        <v>12</v>
      </c>
      <c r="M96" s="62"/>
    </row>
    <row r="97" spans="1:13" ht="12" customHeight="1" x14ac:dyDescent="0.25">
      <c r="A97" s="86">
        <v>24210</v>
      </c>
      <c r="B97" s="87" t="s">
        <v>140</v>
      </c>
      <c r="C97" s="86" t="s">
        <v>141</v>
      </c>
      <c r="D97" s="55" t="s">
        <v>24</v>
      </c>
      <c r="E97" s="57" t="s">
        <v>125</v>
      </c>
      <c r="F97" s="57">
        <v>6</v>
      </c>
      <c r="G97" s="58"/>
      <c r="H97" s="59">
        <f t="shared" si="1"/>
        <v>0</v>
      </c>
      <c r="I97" s="60"/>
      <c r="J97" s="61">
        <v>7.5</v>
      </c>
      <c r="K97" s="61">
        <v>10.8</v>
      </c>
      <c r="L97" s="46">
        <v>12</v>
      </c>
      <c r="M97" s="62"/>
    </row>
    <row r="98" spans="1:13" ht="12" customHeight="1" x14ac:dyDescent="0.25">
      <c r="A98" s="86">
        <v>24222</v>
      </c>
      <c r="B98" s="87" t="s">
        <v>142</v>
      </c>
      <c r="C98" s="86" t="s">
        <v>143</v>
      </c>
      <c r="D98" s="55" t="s">
        <v>24</v>
      </c>
      <c r="E98" s="57" t="s">
        <v>144</v>
      </c>
      <c r="F98" s="57">
        <v>1</v>
      </c>
      <c r="G98" s="58"/>
      <c r="H98" s="59">
        <f t="shared" si="1"/>
        <v>0</v>
      </c>
      <c r="I98" s="60"/>
      <c r="J98" s="61">
        <v>18</v>
      </c>
      <c r="K98" s="61">
        <v>27</v>
      </c>
      <c r="L98" s="46">
        <v>30</v>
      </c>
      <c r="M98" s="62"/>
    </row>
    <row r="99" spans="1:13" ht="12" customHeight="1" x14ac:dyDescent="0.25">
      <c r="A99" s="33" t="s">
        <v>145</v>
      </c>
      <c r="B99" s="73"/>
      <c r="C99" s="33"/>
      <c r="D99" s="74"/>
      <c r="E99" s="74"/>
      <c r="F99" s="74"/>
      <c r="G99" s="74"/>
      <c r="H99" s="75"/>
      <c r="I99" s="75"/>
      <c r="J99" s="78"/>
      <c r="K99" s="77"/>
      <c r="L99" s="74"/>
      <c r="M99" s="77"/>
    </row>
    <row r="100" spans="1:13" ht="12" customHeight="1" x14ac:dyDescent="0.25">
      <c r="A100" s="86">
        <v>24056</v>
      </c>
      <c r="B100" s="87">
        <v>4250081640565</v>
      </c>
      <c r="C100" s="86" t="s">
        <v>32</v>
      </c>
      <c r="D100" s="55" t="s">
        <v>24</v>
      </c>
      <c r="E100" s="57" t="s">
        <v>146</v>
      </c>
      <c r="F100" s="57">
        <v>1</v>
      </c>
      <c r="G100" s="58"/>
      <c r="H100" s="59">
        <f t="shared" si="1"/>
        <v>0</v>
      </c>
      <c r="I100" s="60"/>
      <c r="J100" s="61">
        <v>61.5</v>
      </c>
      <c r="K100" s="61">
        <v>90</v>
      </c>
      <c r="L100" s="46">
        <v>100</v>
      </c>
      <c r="M100" s="62"/>
    </row>
    <row r="101" spans="1:13" ht="12" customHeight="1" x14ac:dyDescent="0.25">
      <c r="A101" s="86">
        <v>24052</v>
      </c>
      <c r="B101" s="87">
        <v>4250081617024</v>
      </c>
      <c r="C101" s="86" t="s">
        <v>147</v>
      </c>
      <c r="D101" s="55" t="s">
        <v>24</v>
      </c>
      <c r="E101" s="57" t="s">
        <v>146</v>
      </c>
      <c r="F101" s="57">
        <v>1</v>
      </c>
      <c r="G101" s="58"/>
      <c r="H101" s="59">
        <f t="shared" si="1"/>
        <v>0</v>
      </c>
      <c r="I101" s="60"/>
      <c r="J101" s="61">
        <v>31</v>
      </c>
      <c r="K101" s="61">
        <v>45</v>
      </c>
      <c r="L101" s="46">
        <v>50</v>
      </c>
      <c r="M101" s="62"/>
    </row>
    <row r="102" spans="1:13" ht="12" customHeight="1" x14ac:dyDescent="0.25">
      <c r="A102" s="86">
        <v>24057</v>
      </c>
      <c r="B102" s="87">
        <v>4250081640572</v>
      </c>
      <c r="C102" s="86" t="s">
        <v>40</v>
      </c>
      <c r="D102" s="55" t="s">
        <v>24</v>
      </c>
      <c r="E102" s="57" t="s">
        <v>146</v>
      </c>
      <c r="F102" s="57">
        <v>1</v>
      </c>
      <c r="G102" s="58"/>
      <c r="H102" s="59">
        <f t="shared" si="1"/>
        <v>0</v>
      </c>
      <c r="I102" s="60"/>
      <c r="J102" s="61">
        <v>61.5</v>
      </c>
      <c r="K102" s="61">
        <v>90</v>
      </c>
      <c r="L102" s="46">
        <v>100</v>
      </c>
      <c r="M102" s="62"/>
    </row>
    <row r="103" spans="1:13" ht="12" customHeight="1" x14ac:dyDescent="0.25">
      <c r="A103" s="86">
        <v>24072</v>
      </c>
      <c r="B103" s="87">
        <v>4250081617031</v>
      </c>
      <c r="C103" s="86" t="s">
        <v>148</v>
      </c>
      <c r="D103" s="55" t="s">
        <v>24</v>
      </c>
      <c r="E103" s="57" t="s">
        <v>146</v>
      </c>
      <c r="F103" s="57">
        <v>1</v>
      </c>
      <c r="G103" s="58"/>
      <c r="H103" s="59">
        <f t="shared" si="1"/>
        <v>0</v>
      </c>
      <c r="I103" s="60"/>
      <c r="J103" s="61">
        <v>31</v>
      </c>
      <c r="K103" s="61">
        <v>45</v>
      </c>
      <c r="L103" s="46">
        <v>50</v>
      </c>
      <c r="M103" s="62"/>
    </row>
    <row r="104" spans="1:13" ht="12" customHeight="1" x14ac:dyDescent="0.25">
      <c r="A104" s="55" t="s">
        <v>149</v>
      </c>
      <c r="B104" s="56" t="s">
        <v>150</v>
      </c>
      <c r="C104" s="55" t="s">
        <v>147</v>
      </c>
      <c r="D104" s="55" t="s">
        <v>24</v>
      </c>
      <c r="E104" s="57" t="s">
        <v>151</v>
      </c>
      <c r="F104" s="57">
        <v>1</v>
      </c>
      <c r="G104" s="58"/>
      <c r="H104" s="59">
        <f t="shared" si="1"/>
        <v>0</v>
      </c>
      <c r="I104" s="60"/>
      <c r="J104" s="61">
        <v>31</v>
      </c>
      <c r="K104" s="61">
        <v>45</v>
      </c>
      <c r="L104" s="46">
        <v>50</v>
      </c>
      <c r="M104" s="62"/>
    </row>
    <row r="105" spans="1:13" ht="12" customHeight="1" x14ac:dyDescent="0.25">
      <c r="A105" s="55">
        <v>24074</v>
      </c>
      <c r="B105" s="56">
        <v>4250081640749</v>
      </c>
      <c r="C105" s="55" t="s">
        <v>152</v>
      </c>
      <c r="D105" s="55" t="s">
        <v>64</v>
      </c>
      <c r="E105" s="57" t="s">
        <v>153</v>
      </c>
      <c r="F105" s="57">
        <v>1</v>
      </c>
      <c r="G105" s="58"/>
      <c r="H105" s="59">
        <f t="shared" si="1"/>
        <v>0</v>
      </c>
      <c r="I105" s="60"/>
      <c r="J105" s="61">
        <v>61.5</v>
      </c>
      <c r="K105" s="61">
        <v>90</v>
      </c>
      <c r="L105" s="46">
        <v>100</v>
      </c>
      <c r="M105" s="62"/>
    </row>
    <row r="106" spans="1:13" ht="12" customHeight="1" x14ac:dyDescent="0.25">
      <c r="A106" s="55">
        <v>24076</v>
      </c>
      <c r="B106" s="56">
        <v>4250081640763</v>
      </c>
      <c r="C106" s="55" t="s">
        <v>154</v>
      </c>
      <c r="D106" s="55" t="s">
        <v>64</v>
      </c>
      <c r="E106" s="57" t="s">
        <v>153</v>
      </c>
      <c r="F106" s="57">
        <v>1</v>
      </c>
      <c r="G106" s="58"/>
      <c r="H106" s="59">
        <f t="shared" si="1"/>
        <v>0</v>
      </c>
      <c r="I106" s="60"/>
      <c r="J106" s="61">
        <v>61.5</v>
      </c>
      <c r="K106" s="61">
        <v>90</v>
      </c>
      <c r="L106" s="46">
        <v>100</v>
      </c>
      <c r="M106" s="62"/>
    </row>
    <row r="107" spans="1:13" ht="12" customHeight="1" x14ac:dyDescent="0.25">
      <c r="A107" s="55">
        <v>24075</v>
      </c>
      <c r="B107" s="56">
        <v>4250081640756</v>
      </c>
      <c r="C107" s="55" t="s">
        <v>155</v>
      </c>
      <c r="D107" s="55" t="s">
        <v>64</v>
      </c>
      <c r="E107" s="41" t="s">
        <v>153</v>
      </c>
      <c r="F107" s="41">
        <v>1</v>
      </c>
      <c r="G107" s="42"/>
      <c r="H107" s="43">
        <f t="shared" si="1"/>
        <v>0</v>
      </c>
      <c r="I107" s="44"/>
      <c r="J107" s="45">
        <v>61.5</v>
      </c>
      <c r="K107" s="45">
        <v>90</v>
      </c>
      <c r="L107" s="46">
        <v>100</v>
      </c>
      <c r="M107" s="47"/>
    </row>
    <row r="108" spans="1:13" s="67" customFormat="1" ht="12" customHeight="1" x14ac:dyDescent="0.25">
      <c r="A108" s="55">
        <v>24077</v>
      </c>
      <c r="B108" s="56">
        <v>4250081640770</v>
      </c>
      <c r="C108" s="55" t="s">
        <v>156</v>
      </c>
      <c r="D108" s="55" t="s">
        <v>64</v>
      </c>
      <c r="E108" s="57" t="s">
        <v>151</v>
      </c>
      <c r="F108" s="57">
        <v>1</v>
      </c>
      <c r="G108" s="58"/>
      <c r="H108" s="59">
        <f t="shared" si="1"/>
        <v>0</v>
      </c>
      <c r="I108" s="60"/>
      <c r="J108" s="61">
        <v>44.5</v>
      </c>
      <c r="K108" s="61">
        <v>67.5</v>
      </c>
      <c r="L108" s="46">
        <v>75</v>
      </c>
      <c r="M108" s="62"/>
    </row>
    <row r="109" spans="1:13" s="67" customFormat="1" ht="12" customHeight="1" x14ac:dyDescent="0.25">
      <c r="A109" s="55">
        <v>24078</v>
      </c>
      <c r="B109" s="56">
        <v>4250081640787</v>
      </c>
      <c r="C109" s="55" t="s">
        <v>157</v>
      </c>
      <c r="D109" s="55" t="s">
        <v>64</v>
      </c>
      <c r="E109" s="57" t="s">
        <v>151</v>
      </c>
      <c r="F109" s="57">
        <v>1</v>
      </c>
      <c r="G109" s="58"/>
      <c r="H109" s="59">
        <f t="shared" si="1"/>
        <v>0</v>
      </c>
      <c r="I109" s="60"/>
      <c r="J109" s="61">
        <v>44.5</v>
      </c>
      <c r="K109" s="61">
        <v>67.5</v>
      </c>
      <c r="L109" s="46">
        <v>75</v>
      </c>
      <c r="M109" s="62"/>
    </row>
    <row r="110" spans="1:13" ht="12" customHeight="1" x14ac:dyDescent="0.25">
      <c r="A110" s="89">
        <v>24061</v>
      </c>
      <c r="B110" s="90">
        <v>4250081640619</v>
      </c>
      <c r="C110" s="55" t="s">
        <v>158</v>
      </c>
      <c r="D110" s="55" t="s">
        <v>64</v>
      </c>
      <c r="E110" s="91" t="s">
        <v>159</v>
      </c>
      <c r="F110" s="41">
        <v>1</v>
      </c>
      <c r="G110" s="42"/>
      <c r="H110" s="43">
        <f t="shared" si="1"/>
        <v>0</v>
      </c>
      <c r="I110" s="44"/>
      <c r="J110" s="45">
        <v>31</v>
      </c>
      <c r="K110" s="45">
        <v>45</v>
      </c>
      <c r="L110" s="46">
        <v>50</v>
      </c>
      <c r="M110" s="47"/>
    </row>
    <row r="111" spans="1:13" ht="12" customHeight="1" x14ac:dyDescent="0.25">
      <c r="A111" s="89">
        <v>25050</v>
      </c>
      <c r="B111" s="92">
        <v>4250081650502</v>
      </c>
      <c r="C111" s="55" t="s">
        <v>160</v>
      </c>
      <c r="D111" s="55" t="s">
        <v>24</v>
      </c>
      <c r="E111" s="91" t="s">
        <v>159</v>
      </c>
      <c r="F111" s="41">
        <v>1</v>
      </c>
      <c r="G111" s="42"/>
      <c r="H111" s="43">
        <f t="shared" si="1"/>
        <v>0</v>
      </c>
      <c r="I111" s="44"/>
      <c r="J111" s="45">
        <v>31</v>
      </c>
      <c r="K111" s="45">
        <v>45</v>
      </c>
      <c r="L111" s="46">
        <v>50</v>
      </c>
      <c r="M111" s="47"/>
    </row>
    <row r="112" spans="1:13" ht="12" customHeight="1" x14ac:dyDescent="0.25">
      <c r="A112" s="55">
        <v>25051</v>
      </c>
      <c r="B112" s="56" t="s">
        <v>161</v>
      </c>
      <c r="C112" s="55" t="s">
        <v>160</v>
      </c>
      <c r="D112" s="55" t="s">
        <v>24</v>
      </c>
      <c r="E112" s="57" t="s">
        <v>162</v>
      </c>
      <c r="F112" s="57">
        <v>1</v>
      </c>
      <c r="G112" s="58"/>
      <c r="H112" s="59">
        <f t="shared" si="1"/>
        <v>0</v>
      </c>
      <c r="I112" s="60"/>
      <c r="J112" s="61">
        <v>91</v>
      </c>
      <c r="K112" s="61">
        <v>135</v>
      </c>
      <c r="L112" s="46">
        <v>150</v>
      </c>
      <c r="M112" s="62"/>
    </row>
    <row r="113" spans="1:14" ht="12" customHeight="1" x14ac:dyDescent="0.25">
      <c r="A113" s="55" t="s">
        <v>163</v>
      </c>
      <c r="B113" s="56" t="s">
        <v>164</v>
      </c>
      <c r="C113" s="55" t="s">
        <v>165</v>
      </c>
      <c r="D113" s="93" t="s">
        <v>24</v>
      </c>
      <c r="E113" s="57" t="s">
        <v>159</v>
      </c>
      <c r="F113" s="57">
        <v>1</v>
      </c>
      <c r="G113" s="58"/>
      <c r="H113" s="59">
        <f t="shared" si="1"/>
        <v>0</v>
      </c>
      <c r="I113" s="60"/>
      <c r="J113" s="61">
        <v>61.5</v>
      </c>
      <c r="K113" s="61">
        <v>90</v>
      </c>
      <c r="L113" s="46">
        <v>100</v>
      </c>
      <c r="M113" s="62"/>
    </row>
    <row r="114" spans="1:14" ht="12" customHeight="1" x14ac:dyDescent="0.25">
      <c r="A114" s="55">
        <v>25071</v>
      </c>
      <c r="B114" s="56" t="s">
        <v>166</v>
      </c>
      <c r="C114" s="55" t="s">
        <v>167</v>
      </c>
      <c r="D114" s="55" t="s">
        <v>24</v>
      </c>
      <c r="E114" s="57" t="s">
        <v>162</v>
      </c>
      <c r="F114" s="57">
        <v>1</v>
      </c>
      <c r="G114" s="58"/>
      <c r="H114" s="59">
        <f t="shared" si="1"/>
        <v>0</v>
      </c>
      <c r="I114" s="60"/>
      <c r="J114" s="61">
        <v>91</v>
      </c>
      <c r="K114" s="61">
        <v>135</v>
      </c>
      <c r="L114" s="46">
        <v>150</v>
      </c>
      <c r="M114" s="62"/>
    </row>
    <row r="115" spans="1:14" ht="12" customHeight="1" x14ac:dyDescent="0.25">
      <c r="A115" s="55">
        <v>24058</v>
      </c>
      <c r="B115" s="56">
        <v>4250081640589</v>
      </c>
      <c r="C115" s="55" t="s">
        <v>168</v>
      </c>
      <c r="D115" s="55" t="s">
        <v>64</v>
      </c>
      <c r="E115" s="57" t="s">
        <v>169</v>
      </c>
      <c r="F115" s="57">
        <v>1</v>
      </c>
      <c r="G115" s="58"/>
      <c r="H115" s="59">
        <f t="shared" si="1"/>
        <v>0</v>
      </c>
      <c r="I115" s="60"/>
      <c r="J115" s="61">
        <v>47.5</v>
      </c>
      <c r="K115" s="61">
        <v>72</v>
      </c>
      <c r="L115" s="46">
        <v>80</v>
      </c>
      <c r="M115" s="62"/>
    </row>
    <row r="116" spans="1:14" ht="12" customHeight="1" x14ac:dyDescent="0.25">
      <c r="A116" s="55">
        <v>24035</v>
      </c>
      <c r="B116" s="56">
        <v>4250081640350</v>
      </c>
      <c r="C116" s="55" t="s">
        <v>170</v>
      </c>
      <c r="D116" s="55" t="s">
        <v>24</v>
      </c>
      <c r="E116" s="57" t="s">
        <v>169</v>
      </c>
      <c r="F116" s="57">
        <v>1</v>
      </c>
      <c r="G116" s="58"/>
      <c r="H116" s="59">
        <f t="shared" si="1"/>
        <v>0</v>
      </c>
      <c r="I116" s="60"/>
      <c r="J116" s="61">
        <v>47.5</v>
      </c>
      <c r="K116" s="61">
        <v>72</v>
      </c>
      <c r="L116" s="46">
        <v>80</v>
      </c>
      <c r="M116" s="62"/>
    </row>
    <row r="117" spans="1:14" ht="12" customHeight="1" x14ac:dyDescent="0.25">
      <c r="A117" s="55">
        <v>24059</v>
      </c>
      <c r="B117" s="56">
        <v>4250081640596</v>
      </c>
      <c r="C117" s="55" t="s">
        <v>55</v>
      </c>
      <c r="D117" s="55" t="s">
        <v>64</v>
      </c>
      <c r="E117" s="57" t="s">
        <v>169</v>
      </c>
      <c r="F117" s="57">
        <v>1</v>
      </c>
      <c r="G117" s="58"/>
      <c r="H117" s="59">
        <f t="shared" si="1"/>
        <v>0</v>
      </c>
      <c r="I117" s="60"/>
      <c r="J117" s="61">
        <v>47.5</v>
      </c>
      <c r="K117" s="61">
        <v>72</v>
      </c>
      <c r="L117" s="46">
        <v>80</v>
      </c>
      <c r="M117" s="62"/>
    </row>
    <row r="118" spans="1:14" ht="12" customHeight="1" x14ac:dyDescent="0.25">
      <c r="A118" s="55">
        <v>24750</v>
      </c>
      <c r="B118" s="56" t="s">
        <v>171</v>
      </c>
      <c r="C118" s="55" t="s">
        <v>172</v>
      </c>
      <c r="D118" s="55" t="s">
        <v>24</v>
      </c>
      <c r="E118" s="57"/>
      <c r="F118" s="57">
        <v>1</v>
      </c>
      <c r="G118" s="58"/>
      <c r="H118" s="59">
        <f t="shared" si="1"/>
        <v>0</v>
      </c>
      <c r="I118" s="60"/>
      <c r="J118" s="61">
        <v>16.5</v>
      </c>
      <c r="K118" s="61">
        <v>18</v>
      </c>
      <c r="L118" s="46">
        <v>20</v>
      </c>
      <c r="M118" s="62"/>
    </row>
    <row r="119" spans="1:14" s="95" customFormat="1" ht="12" customHeight="1" x14ac:dyDescent="0.25">
      <c r="A119" s="33" t="s">
        <v>173</v>
      </c>
      <c r="B119" s="73"/>
      <c r="C119" s="33"/>
      <c r="D119" s="74"/>
      <c r="E119" s="74"/>
      <c r="F119" s="74"/>
      <c r="G119" s="74"/>
      <c r="H119" s="75"/>
      <c r="I119" s="75"/>
      <c r="J119" s="78"/>
      <c r="K119" s="77"/>
      <c r="L119" s="74"/>
      <c r="M119" s="77"/>
      <c r="N119" s="94"/>
    </row>
    <row r="120" spans="1:14" ht="12" customHeight="1" x14ac:dyDescent="0.25">
      <c r="A120" s="55">
        <v>24426</v>
      </c>
      <c r="B120" s="56" t="s">
        <v>174</v>
      </c>
      <c r="C120" s="69" t="s">
        <v>175</v>
      </c>
      <c r="D120" s="69" t="s">
        <v>24</v>
      </c>
      <c r="E120" s="70"/>
      <c r="F120" s="71">
        <v>1</v>
      </c>
      <c r="G120" s="72"/>
      <c r="H120" s="59">
        <f t="shared" si="1"/>
        <v>0</v>
      </c>
      <c r="I120" s="60"/>
      <c r="J120" s="61">
        <v>288.5</v>
      </c>
      <c r="K120" s="61">
        <v>360</v>
      </c>
      <c r="L120" s="46">
        <v>400</v>
      </c>
      <c r="M120" s="62"/>
    </row>
    <row r="121" spans="1:14" ht="12" customHeight="1" x14ac:dyDescent="0.25">
      <c r="A121" s="55">
        <v>24427</v>
      </c>
      <c r="B121" s="56" t="s">
        <v>176</v>
      </c>
      <c r="C121" s="55" t="s">
        <v>177</v>
      </c>
      <c r="D121" s="55" t="s">
        <v>24</v>
      </c>
      <c r="E121" s="57"/>
      <c r="F121" s="41">
        <v>1</v>
      </c>
      <c r="G121" s="42"/>
      <c r="H121" s="43">
        <f t="shared" si="1"/>
        <v>0</v>
      </c>
      <c r="I121" s="44"/>
      <c r="J121" s="45">
        <v>110.5</v>
      </c>
      <c r="K121" s="45">
        <v>135</v>
      </c>
      <c r="L121" s="46">
        <v>150</v>
      </c>
      <c r="M121" s="47"/>
    </row>
    <row r="122" spans="1:14" ht="12" customHeight="1" x14ac:dyDescent="0.25">
      <c r="A122" s="55">
        <v>24416</v>
      </c>
      <c r="B122" s="56">
        <v>4250081616553</v>
      </c>
      <c r="C122" s="55" t="s">
        <v>178</v>
      </c>
      <c r="D122" s="55" t="s">
        <v>24</v>
      </c>
      <c r="E122" s="57"/>
      <c r="F122" s="57">
        <v>1</v>
      </c>
      <c r="G122" s="58"/>
      <c r="H122" s="59">
        <f t="shared" si="1"/>
        <v>0</v>
      </c>
      <c r="I122" s="60"/>
      <c r="J122" s="61">
        <v>93.5</v>
      </c>
      <c r="K122" s="61">
        <v>108</v>
      </c>
      <c r="L122" s="46">
        <v>120</v>
      </c>
      <c r="M122" s="62"/>
    </row>
    <row r="123" spans="1:14" ht="12" customHeight="1" x14ac:dyDescent="0.25">
      <c r="A123" s="55">
        <v>24417</v>
      </c>
      <c r="B123" s="56">
        <v>4250081616560</v>
      </c>
      <c r="C123" s="55" t="s">
        <v>179</v>
      </c>
      <c r="D123" s="55" t="s">
        <v>24</v>
      </c>
      <c r="E123" s="57" t="s">
        <v>180</v>
      </c>
      <c r="F123" s="57">
        <v>1</v>
      </c>
      <c r="G123" s="58"/>
      <c r="H123" s="59">
        <f t="shared" si="1"/>
        <v>0</v>
      </c>
      <c r="I123" s="60"/>
      <c r="J123" s="61">
        <v>47.5</v>
      </c>
      <c r="K123" s="61">
        <v>49.5</v>
      </c>
      <c r="L123" s="46">
        <v>55</v>
      </c>
      <c r="M123" s="62"/>
    </row>
    <row r="124" spans="1:14" ht="12" customHeight="1" x14ac:dyDescent="0.25">
      <c r="A124" s="55">
        <v>24408</v>
      </c>
      <c r="B124" s="56">
        <v>4250081644082</v>
      </c>
      <c r="C124" s="55" t="s">
        <v>181</v>
      </c>
      <c r="D124" s="55" t="s">
        <v>24</v>
      </c>
      <c r="E124" s="57" t="s">
        <v>182</v>
      </c>
      <c r="F124" s="41">
        <v>1</v>
      </c>
      <c r="G124" s="42"/>
      <c r="H124" s="43">
        <f t="shared" si="1"/>
        <v>0</v>
      </c>
      <c r="I124" s="44"/>
      <c r="J124" s="45">
        <v>15</v>
      </c>
      <c r="K124" s="45">
        <v>22.5</v>
      </c>
      <c r="L124" s="46">
        <v>25</v>
      </c>
      <c r="M124" s="47"/>
    </row>
    <row r="125" spans="1:14" s="95" customFormat="1" ht="12" customHeight="1" x14ac:dyDescent="0.25">
      <c r="A125" s="55">
        <v>24409</v>
      </c>
      <c r="B125" s="96">
        <v>4250081644099</v>
      </c>
      <c r="C125" s="55" t="s">
        <v>181</v>
      </c>
      <c r="D125" s="55" t="s">
        <v>24</v>
      </c>
      <c r="E125" s="57" t="s">
        <v>182</v>
      </c>
      <c r="F125" s="41">
        <v>1</v>
      </c>
      <c r="G125" s="42"/>
      <c r="H125" s="43">
        <f t="shared" si="1"/>
        <v>0</v>
      </c>
      <c r="I125" s="44"/>
      <c r="J125" s="45">
        <v>15</v>
      </c>
      <c r="K125" s="45">
        <v>22.5</v>
      </c>
      <c r="L125" s="46">
        <v>25</v>
      </c>
      <c r="M125" s="47"/>
      <c r="N125" s="94"/>
    </row>
    <row r="126" spans="1:14" ht="12" customHeight="1" x14ac:dyDescent="0.25">
      <c r="A126" s="55">
        <v>24741</v>
      </c>
      <c r="B126" s="96" t="s">
        <v>183</v>
      </c>
      <c r="C126" s="55" t="s">
        <v>184</v>
      </c>
      <c r="D126" s="55" t="s">
        <v>24</v>
      </c>
      <c r="E126" s="57"/>
      <c r="F126" s="41">
        <v>1</v>
      </c>
      <c r="G126" s="42"/>
      <c r="H126" s="43">
        <f t="shared" si="1"/>
        <v>0</v>
      </c>
      <c r="I126" s="44"/>
      <c r="J126" s="45">
        <v>6</v>
      </c>
      <c r="K126" s="45">
        <v>9</v>
      </c>
      <c r="L126" s="46">
        <v>10</v>
      </c>
      <c r="M126" s="47"/>
    </row>
    <row r="127" spans="1:14" ht="12" customHeight="1" x14ac:dyDescent="0.25">
      <c r="A127" s="55">
        <v>24740</v>
      </c>
      <c r="B127" s="56" t="s">
        <v>185</v>
      </c>
      <c r="C127" s="55" t="s">
        <v>186</v>
      </c>
      <c r="D127" s="85" t="s">
        <v>24</v>
      </c>
      <c r="E127" s="57"/>
      <c r="F127" s="41">
        <v>1</v>
      </c>
      <c r="G127" s="42"/>
      <c r="H127" s="43">
        <f t="shared" si="1"/>
        <v>0</v>
      </c>
      <c r="I127" s="44"/>
      <c r="J127" s="45">
        <v>6</v>
      </c>
      <c r="K127" s="45">
        <v>9</v>
      </c>
      <c r="L127" s="46">
        <v>10</v>
      </c>
      <c r="M127" s="47"/>
    </row>
    <row r="128" spans="1:14" ht="12" customHeight="1" x14ac:dyDescent="0.25">
      <c r="A128" s="55">
        <v>25499</v>
      </c>
      <c r="B128" s="56" t="s">
        <v>187</v>
      </c>
      <c r="C128" s="55" t="s">
        <v>188</v>
      </c>
      <c r="D128" s="55" t="s">
        <v>24</v>
      </c>
      <c r="E128" s="57" t="s">
        <v>189</v>
      </c>
      <c r="F128" s="41">
        <v>1</v>
      </c>
      <c r="G128" s="42"/>
      <c r="H128" s="43">
        <f t="shared" si="1"/>
        <v>0</v>
      </c>
      <c r="I128" s="44"/>
      <c r="J128" s="45">
        <v>19.5</v>
      </c>
      <c r="K128" s="45">
        <v>29.7</v>
      </c>
      <c r="L128" s="46">
        <v>33</v>
      </c>
      <c r="M128" s="47"/>
    </row>
    <row r="129" spans="1:14" ht="12" customHeight="1" x14ac:dyDescent="0.25">
      <c r="A129" s="55">
        <v>20512</v>
      </c>
      <c r="B129" s="56">
        <v>4250081605120</v>
      </c>
      <c r="C129" s="55" t="s">
        <v>190</v>
      </c>
      <c r="D129" s="55" t="s">
        <v>24</v>
      </c>
      <c r="E129" s="41" t="s">
        <v>191</v>
      </c>
      <c r="F129" s="41">
        <v>1</v>
      </c>
      <c r="G129" s="42"/>
      <c r="H129" s="43">
        <f t="shared" si="1"/>
        <v>0</v>
      </c>
      <c r="I129" s="44"/>
      <c r="J129" s="45">
        <v>61.5</v>
      </c>
      <c r="K129" s="45">
        <v>90</v>
      </c>
      <c r="L129" s="46">
        <v>100</v>
      </c>
      <c r="M129" s="47"/>
    </row>
    <row r="130" spans="1:14" ht="12" customHeight="1" x14ac:dyDescent="0.25">
      <c r="A130" s="55">
        <v>25502</v>
      </c>
      <c r="B130" s="56" t="s">
        <v>192</v>
      </c>
      <c r="C130" s="55" t="s">
        <v>190</v>
      </c>
      <c r="D130" s="55" t="s">
        <v>24</v>
      </c>
      <c r="E130" s="97" t="s">
        <v>193</v>
      </c>
      <c r="F130" s="41">
        <v>1</v>
      </c>
      <c r="G130" s="42"/>
      <c r="H130" s="43">
        <f t="shared" si="1"/>
        <v>0</v>
      </c>
      <c r="I130" s="44"/>
      <c r="J130" s="45">
        <v>6</v>
      </c>
      <c r="K130" s="45">
        <v>9</v>
      </c>
      <c r="L130" s="46">
        <v>10</v>
      </c>
      <c r="M130" s="47"/>
    </row>
    <row r="131" spans="1:14" ht="12" customHeight="1" x14ac:dyDescent="0.25">
      <c r="A131" s="55">
        <v>25488</v>
      </c>
      <c r="B131" s="56" t="s">
        <v>194</v>
      </c>
      <c r="C131" s="55" t="s">
        <v>195</v>
      </c>
      <c r="D131" s="55" t="s">
        <v>24</v>
      </c>
      <c r="E131" s="97" t="s">
        <v>196</v>
      </c>
      <c r="F131" s="41">
        <v>1</v>
      </c>
      <c r="G131" s="42"/>
      <c r="H131" s="43">
        <f t="shared" si="1"/>
        <v>0</v>
      </c>
      <c r="I131" s="44"/>
      <c r="J131" s="45">
        <v>12.5</v>
      </c>
      <c r="K131" s="45">
        <v>16.2</v>
      </c>
      <c r="L131" s="46">
        <v>18</v>
      </c>
      <c r="M131" s="47"/>
    </row>
    <row r="132" spans="1:14" s="95" customFormat="1" ht="12" customHeight="1" x14ac:dyDescent="0.25">
      <c r="A132" s="33" t="s">
        <v>197</v>
      </c>
      <c r="B132" s="73"/>
      <c r="C132" s="33"/>
      <c r="D132" s="74"/>
      <c r="E132" s="74"/>
      <c r="F132" s="74"/>
      <c r="G132" s="74"/>
      <c r="H132" s="75"/>
      <c r="I132" s="75"/>
      <c r="J132" s="78"/>
      <c r="K132" s="77"/>
      <c r="L132" s="74"/>
      <c r="M132" s="77"/>
      <c r="N132" s="94"/>
    </row>
    <row r="133" spans="1:14" ht="15" customHeight="1" x14ac:dyDescent="0.25">
      <c r="A133" s="65">
        <v>24524</v>
      </c>
      <c r="B133" s="48">
        <v>4250081645249</v>
      </c>
      <c r="C133" s="98" t="s">
        <v>198</v>
      </c>
      <c r="D133" s="98" t="s">
        <v>24</v>
      </c>
      <c r="E133" s="57"/>
      <c r="F133" s="99">
        <v>4</v>
      </c>
      <c r="G133" s="100"/>
      <c r="H133" s="101">
        <f t="shared" si="1"/>
        <v>0</v>
      </c>
      <c r="I133" s="102"/>
      <c r="J133" s="103">
        <v>31</v>
      </c>
      <c r="K133" s="103">
        <v>45</v>
      </c>
      <c r="L133" s="46">
        <v>50</v>
      </c>
      <c r="M133" s="104"/>
    </row>
    <row r="134" spans="1:14" ht="12" customHeight="1" x14ac:dyDescent="0.25">
      <c r="A134" s="65">
        <v>24522</v>
      </c>
      <c r="B134" s="48" t="s">
        <v>199</v>
      </c>
      <c r="C134" s="98" t="s">
        <v>200</v>
      </c>
      <c r="D134" s="98" t="s">
        <v>24</v>
      </c>
      <c r="E134" s="57"/>
      <c r="F134" s="99">
        <v>1</v>
      </c>
      <c r="G134" s="100"/>
      <c r="H134" s="101">
        <f t="shared" si="1"/>
        <v>0</v>
      </c>
      <c r="I134" s="102"/>
      <c r="J134" s="103">
        <v>61.5</v>
      </c>
      <c r="K134" s="103">
        <v>90</v>
      </c>
      <c r="L134" s="46">
        <v>100</v>
      </c>
      <c r="M134" s="104"/>
    </row>
    <row r="135" spans="1:14" ht="12" customHeight="1" x14ac:dyDescent="0.25">
      <c r="A135" s="65">
        <v>24502</v>
      </c>
      <c r="B135" s="48">
        <v>4250081616898</v>
      </c>
      <c r="C135" s="98" t="s">
        <v>201</v>
      </c>
      <c r="D135" s="98" t="s">
        <v>24</v>
      </c>
      <c r="E135" s="57"/>
      <c r="F135" s="99">
        <v>6</v>
      </c>
      <c r="G135" s="100"/>
      <c r="H135" s="101">
        <f t="shared" si="1"/>
        <v>0</v>
      </c>
      <c r="I135" s="102"/>
      <c r="J135" s="103">
        <v>19.5</v>
      </c>
      <c r="K135" s="103">
        <v>27</v>
      </c>
      <c r="L135" s="46">
        <v>30</v>
      </c>
      <c r="M135" s="104"/>
    </row>
    <row r="136" spans="1:14" ht="12" customHeight="1" x14ac:dyDescent="0.25">
      <c r="A136" s="65">
        <v>24520</v>
      </c>
      <c r="B136" s="48" t="s">
        <v>202</v>
      </c>
      <c r="C136" s="98" t="s">
        <v>203</v>
      </c>
      <c r="D136" s="98" t="s">
        <v>24</v>
      </c>
      <c r="E136" s="57"/>
      <c r="F136" s="99">
        <v>1</v>
      </c>
      <c r="G136" s="100"/>
      <c r="H136" s="101">
        <f t="shared" si="1"/>
        <v>0</v>
      </c>
      <c r="I136" s="102"/>
      <c r="J136" s="103">
        <v>35.5</v>
      </c>
      <c r="K136" s="103">
        <v>54</v>
      </c>
      <c r="L136" s="46">
        <v>60</v>
      </c>
      <c r="M136" s="104"/>
    </row>
    <row r="137" spans="1:14" ht="12" customHeight="1" x14ac:dyDescent="0.25">
      <c r="A137" s="65">
        <v>24534</v>
      </c>
      <c r="B137" s="48">
        <v>4250081645348</v>
      </c>
      <c r="C137" s="98" t="s">
        <v>204</v>
      </c>
      <c r="D137" s="98" t="s">
        <v>24</v>
      </c>
      <c r="E137" s="57"/>
      <c r="F137" s="99">
        <v>1</v>
      </c>
      <c r="G137" s="100"/>
      <c r="H137" s="101">
        <f t="shared" si="1"/>
        <v>0</v>
      </c>
      <c r="I137" s="102"/>
      <c r="J137" s="103">
        <v>47.5</v>
      </c>
      <c r="K137" s="103">
        <v>72</v>
      </c>
      <c r="L137" s="46">
        <v>80</v>
      </c>
      <c r="M137" s="104"/>
    </row>
    <row r="138" spans="1:14" ht="12" customHeight="1" x14ac:dyDescent="0.25">
      <c r="A138" s="65">
        <v>24513</v>
      </c>
      <c r="B138" s="48" t="s">
        <v>205</v>
      </c>
      <c r="C138" s="98" t="s">
        <v>206</v>
      </c>
      <c r="D138" s="98" t="s">
        <v>24</v>
      </c>
      <c r="E138" s="57"/>
      <c r="F138" s="99">
        <v>6</v>
      </c>
      <c r="G138" s="100"/>
      <c r="H138" s="101">
        <f t="shared" ref="H138:H201" si="2">G138*J138</f>
        <v>0</v>
      </c>
      <c r="I138" s="102"/>
      <c r="J138" s="103">
        <v>12</v>
      </c>
      <c r="K138" s="103">
        <v>19.8</v>
      </c>
      <c r="L138" s="46">
        <v>22</v>
      </c>
      <c r="M138" s="104"/>
    </row>
    <row r="139" spans="1:14" ht="12" customHeight="1" x14ac:dyDescent="0.25">
      <c r="A139" s="65">
        <v>24533</v>
      </c>
      <c r="B139" s="48">
        <v>4250081612296</v>
      </c>
      <c r="C139" s="40" t="s">
        <v>207</v>
      </c>
      <c r="D139" s="40" t="s">
        <v>24</v>
      </c>
      <c r="E139" s="57"/>
      <c r="F139" s="99">
        <v>1</v>
      </c>
      <c r="G139" s="100"/>
      <c r="H139" s="101">
        <f t="shared" si="2"/>
        <v>0</v>
      </c>
      <c r="I139" s="102"/>
      <c r="J139" s="103">
        <v>31</v>
      </c>
      <c r="K139" s="103">
        <v>45</v>
      </c>
      <c r="L139" s="46">
        <v>50</v>
      </c>
      <c r="M139" s="104"/>
    </row>
    <row r="140" spans="1:14" ht="12" customHeight="1" x14ac:dyDescent="0.25">
      <c r="A140" s="55">
        <v>24510</v>
      </c>
      <c r="B140" s="56" t="s">
        <v>208</v>
      </c>
      <c r="C140" s="55" t="s">
        <v>209</v>
      </c>
      <c r="D140" s="55" t="s">
        <v>24</v>
      </c>
      <c r="E140" s="57"/>
      <c r="F140" s="41">
        <v>6</v>
      </c>
      <c r="G140" s="42"/>
      <c r="H140" s="43">
        <f t="shared" si="2"/>
        <v>0</v>
      </c>
      <c r="I140" s="44"/>
      <c r="J140" s="45">
        <v>12</v>
      </c>
      <c r="K140" s="45">
        <v>18</v>
      </c>
      <c r="L140" s="46">
        <v>20</v>
      </c>
      <c r="M140" s="47"/>
    </row>
    <row r="141" spans="1:14" s="68" customFormat="1" ht="12" customHeight="1" x14ac:dyDescent="0.25">
      <c r="A141" s="65">
        <v>24530</v>
      </c>
      <c r="B141" s="48" t="s">
        <v>210</v>
      </c>
      <c r="C141" s="40" t="s">
        <v>211</v>
      </c>
      <c r="D141" s="40" t="s">
        <v>24</v>
      </c>
      <c r="E141" s="57"/>
      <c r="F141" s="99">
        <v>1</v>
      </c>
      <c r="G141" s="100"/>
      <c r="H141" s="101">
        <f t="shared" si="2"/>
        <v>0</v>
      </c>
      <c r="I141" s="102"/>
      <c r="J141" s="103">
        <v>24</v>
      </c>
      <c r="K141" s="103">
        <v>36</v>
      </c>
      <c r="L141" s="46">
        <v>40</v>
      </c>
      <c r="M141" s="104"/>
      <c r="N141" s="67"/>
    </row>
    <row r="142" spans="1:14" s="68" customFormat="1" ht="12" customHeight="1" x14ac:dyDescent="0.25">
      <c r="A142" s="55">
        <v>24503</v>
      </c>
      <c r="B142" s="56" t="s">
        <v>212</v>
      </c>
      <c r="C142" s="55" t="s">
        <v>213</v>
      </c>
      <c r="D142" s="55" t="s">
        <v>24</v>
      </c>
      <c r="E142" s="57"/>
      <c r="F142" s="57">
        <v>1</v>
      </c>
      <c r="G142" s="58"/>
      <c r="H142" s="59">
        <f t="shared" si="2"/>
        <v>0</v>
      </c>
      <c r="I142" s="60"/>
      <c r="J142" s="61">
        <v>61.5</v>
      </c>
      <c r="K142" s="61">
        <v>90</v>
      </c>
      <c r="L142" s="46">
        <v>100</v>
      </c>
      <c r="M142" s="62"/>
      <c r="N142" s="67"/>
    </row>
    <row r="143" spans="1:14" s="68" customFormat="1" ht="12" customHeight="1" x14ac:dyDescent="0.25">
      <c r="A143" s="55">
        <v>24523</v>
      </c>
      <c r="B143" s="56" t="s">
        <v>214</v>
      </c>
      <c r="C143" s="55" t="s">
        <v>215</v>
      </c>
      <c r="D143" s="55" t="s">
        <v>24</v>
      </c>
      <c r="E143" s="57"/>
      <c r="F143" s="57">
        <v>1</v>
      </c>
      <c r="G143" s="58"/>
      <c r="H143" s="59">
        <f t="shared" si="2"/>
        <v>0</v>
      </c>
      <c r="I143" s="60"/>
      <c r="J143" s="61">
        <v>76.5</v>
      </c>
      <c r="K143" s="61">
        <v>117</v>
      </c>
      <c r="L143" s="46">
        <v>130</v>
      </c>
      <c r="M143" s="62"/>
      <c r="N143" s="67"/>
    </row>
    <row r="144" spans="1:14" s="95" customFormat="1" ht="12" customHeight="1" x14ac:dyDescent="0.25">
      <c r="A144" s="33" t="s">
        <v>216</v>
      </c>
      <c r="B144" s="73"/>
      <c r="C144" s="33"/>
      <c r="D144" s="74"/>
      <c r="E144" s="74"/>
      <c r="F144" s="74"/>
      <c r="G144" s="74"/>
      <c r="H144" s="75"/>
      <c r="I144" s="75"/>
      <c r="J144" s="78"/>
      <c r="K144" s="77"/>
      <c r="L144" s="74"/>
      <c r="M144" s="77"/>
      <c r="N144" s="94"/>
    </row>
    <row r="145" spans="1:14" ht="12" customHeight="1" x14ac:dyDescent="0.25">
      <c r="A145" s="55">
        <v>24674</v>
      </c>
      <c r="B145" s="56">
        <v>4250081646741</v>
      </c>
      <c r="C145" s="55" t="s">
        <v>217</v>
      </c>
      <c r="D145" s="55" t="s">
        <v>24</v>
      </c>
      <c r="E145" s="57"/>
      <c r="F145" s="41">
        <v>1</v>
      </c>
      <c r="G145" s="42"/>
      <c r="H145" s="43">
        <f t="shared" si="2"/>
        <v>0</v>
      </c>
      <c r="I145" s="44"/>
      <c r="J145" s="45">
        <v>71</v>
      </c>
      <c r="K145" s="45">
        <v>108</v>
      </c>
      <c r="L145" s="46">
        <v>120</v>
      </c>
      <c r="M145" s="47"/>
    </row>
    <row r="146" spans="1:14" ht="12" customHeight="1" x14ac:dyDescent="0.25">
      <c r="A146" s="55">
        <v>24670</v>
      </c>
      <c r="B146" s="56" t="s">
        <v>218</v>
      </c>
      <c r="C146" s="55" t="s">
        <v>219</v>
      </c>
      <c r="D146" s="55" t="s">
        <v>24</v>
      </c>
      <c r="E146" s="57"/>
      <c r="F146" s="57">
        <v>1</v>
      </c>
      <c r="G146" s="58"/>
      <c r="H146" s="59">
        <f t="shared" si="2"/>
        <v>0</v>
      </c>
      <c r="I146" s="60"/>
      <c r="J146" s="61">
        <v>41.5</v>
      </c>
      <c r="K146" s="61">
        <v>63</v>
      </c>
      <c r="L146" s="46">
        <v>70</v>
      </c>
      <c r="M146" s="62"/>
    </row>
    <row r="147" spans="1:14" ht="12" customHeight="1" x14ac:dyDescent="0.25">
      <c r="A147" s="55">
        <v>24672</v>
      </c>
      <c r="B147" s="56" t="s">
        <v>220</v>
      </c>
      <c r="C147" s="55" t="s">
        <v>221</v>
      </c>
      <c r="D147" s="55" t="s">
        <v>24</v>
      </c>
      <c r="E147" s="41"/>
      <c r="F147" s="41">
        <v>1</v>
      </c>
      <c r="G147" s="42"/>
      <c r="H147" s="43">
        <f t="shared" si="2"/>
        <v>0</v>
      </c>
      <c r="I147" s="44"/>
      <c r="J147" s="45">
        <v>41.5</v>
      </c>
      <c r="K147" s="45">
        <v>63</v>
      </c>
      <c r="L147" s="46">
        <v>70</v>
      </c>
      <c r="M147" s="47"/>
    </row>
    <row r="148" spans="1:14" ht="12" customHeight="1" x14ac:dyDescent="0.25">
      <c r="A148" s="55">
        <v>24671</v>
      </c>
      <c r="B148" s="56" t="s">
        <v>222</v>
      </c>
      <c r="C148" s="55" t="s">
        <v>223</v>
      </c>
      <c r="D148" s="55" t="s">
        <v>24</v>
      </c>
      <c r="E148" s="41"/>
      <c r="F148" s="41">
        <v>1</v>
      </c>
      <c r="G148" s="42"/>
      <c r="H148" s="43">
        <f t="shared" si="2"/>
        <v>0</v>
      </c>
      <c r="I148" s="44"/>
      <c r="J148" s="45">
        <v>41.5</v>
      </c>
      <c r="K148" s="45">
        <v>63</v>
      </c>
      <c r="L148" s="46">
        <v>70</v>
      </c>
      <c r="M148" s="47"/>
    </row>
    <row r="149" spans="1:14" ht="12" customHeight="1" x14ac:dyDescent="0.25">
      <c r="A149" s="55">
        <v>20675</v>
      </c>
      <c r="B149" s="56">
        <v>4250081606752</v>
      </c>
      <c r="C149" s="55" t="s">
        <v>224</v>
      </c>
      <c r="D149" s="55" t="s">
        <v>24</v>
      </c>
      <c r="E149" s="41"/>
      <c r="F149" s="41">
        <v>1</v>
      </c>
      <c r="G149" s="42"/>
      <c r="H149" s="43">
        <f t="shared" si="2"/>
        <v>0</v>
      </c>
      <c r="I149" s="44"/>
      <c r="J149" s="45">
        <v>41.5</v>
      </c>
      <c r="K149" s="45">
        <v>63</v>
      </c>
      <c r="L149" s="46">
        <v>70</v>
      </c>
      <c r="M149" s="47"/>
    </row>
    <row r="150" spans="1:14" ht="12" customHeight="1" x14ac:dyDescent="0.25">
      <c r="A150" s="55">
        <v>20688</v>
      </c>
      <c r="B150" s="56" t="s">
        <v>225</v>
      </c>
      <c r="C150" s="55" t="s">
        <v>226</v>
      </c>
      <c r="D150" s="55" t="s">
        <v>24</v>
      </c>
      <c r="E150" s="41"/>
      <c r="F150" s="41">
        <v>1</v>
      </c>
      <c r="G150" s="42"/>
      <c r="H150" s="43">
        <f t="shared" si="2"/>
        <v>0</v>
      </c>
      <c r="I150" s="44"/>
      <c r="J150" s="45">
        <v>66</v>
      </c>
      <c r="K150" s="45">
        <v>81</v>
      </c>
      <c r="L150" s="46">
        <v>90</v>
      </c>
      <c r="M150" s="47"/>
    </row>
    <row r="151" spans="1:14" ht="12" customHeight="1" x14ac:dyDescent="0.25">
      <c r="A151" s="55">
        <v>20685</v>
      </c>
      <c r="B151" s="56" t="s">
        <v>227</v>
      </c>
      <c r="C151" s="55" t="s">
        <v>228</v>
      </c>
      <c r="D151" s="55" t="s">
        <v>24</v>
      </c>
      <c r="E151" s="41"/>
      <c r="F151" s="41">
        <v>1</v>
      </c>
      <c r="G151" s="42"/>
      <c r="H151" s="43">
        <f t="shared" si="2"/>
        <v>0</v>
      </c>
      <c r="I151" s="44"/>
      <c r="J151" s="45">
        <v>53.5</v>
      </c>
      <c r="K151" s="45">
        <v>81</v>
      </c>
      <c r="L151" s="46">
        <v>90</v>
      </c>
      <c r="M151" s="47"/>
    </row>
    <row r="152" spans="1:14" ht="12" customHeight="1" x14ac:dyDescent="0.25">
      <c r="A152" s="55">
        <v>20687</v>
      </c>
      <c r="B152" s="56">
        <v>4250081608268</v>
      </c>
      <c r="C152" s="55" t="s">
        <v>229</v>
      </c>
      <c r="D152" s="55" t="s">
        <v>24</v>
      </c>
      <c r="E152" s="41"/>
      <c r="F152" s="41">
        <v>1</v>
      </c>
      <c r="G152" s="42"/>
      <c r="H152" s="43">
        <f t="shared" si="2"/>
        <v>0</v>
      </c>
      <c r="I152" s="44"/>
      <c r="J152" s="45">
        <v>18</v>
      </c>
      <c r="K152" s="45">
        <v>27</v>
      </c>
      <c r="L152" s="46">
        <v>30</v>
      </c>
      <c r="M152" s="47"/>
    </row>
    <row r="153" spans="1:14" ht="12" customHeight="1" x14ac:dyDescent="0.25">
      <c r="A153" s="55">
        <v>20684</v>
      </c>
      <c r="B153" s="56">
        <v>4250081606844</v>
      </c>
      <c r="C153" s="55" t="s">
        <v>230</v>
      </c>
      <c r="D153" s="55" t="s">
        <v>24</v>
      </c>
      <c r="E153" s="41"/>
      <c r="F153" s="41">
        <v>1</v>
      </c>
      <c r="G153" s="42"/>
      <c r="H153" s="43">
        <f t="shared" si="2"/>
        <v>0</v>
      </c>
      <c r="I153" s="44"/>
      <c r="J153" s="45">
        <v>31</v>
      </c>
      <c r="K153" s="45">
        <v>45</v>
      </c>
      <c r="L153" s="46">
        <v>50</v>
      </c>
      <c r="M153" s="47"/>
    </row>
    <row r="154" spans="1:14" ht="12" customHeight="1" x14ac:dyDescent="0.25">
      <c r="A154" s="55">
        <v>20686</v>
      </c>
      <c r="B154" s="56" t="s">
        <v>231</v>
      </c>
      <c r="C154" s="55" t="s">
        <v>232</v>
      </c>
      <c r="D154" s="55" t="s">
        <v>24</v>
      </c>
      <c r="E154" s="41"/>
      <c r="F154" s="41">
        <v>1</v>
      </c>
      <c r="G154" s="42"/>
      <c r="H154" s="43">
        <f t="shared" si="2"/>
        <v>0</v>
      </c>
      <c r="I154" s="44"/>
      <c r="J154" s="45">
        <v>53.5</v>
      </c>
      <c r="K154" s="45">
        <v>81</v>
      </c>
      <c r="L154" s="46">
        <v>90</v>
      </c>
      <c r="M154" s="47"/>
    </row>
    <row r="155" spans="1:14" ht="12" customHeight="1" x14ac:dyDescent="0.25">
      <c r="A155" s="55">
        <v>20689</v>
      </c>
      <c r="B155" s="56">
        <v>4250081606899</v>
      </c>
      <c r="C155" s="55" t="s">
        <v>233</v>
      </c>
      <c r="D155" s="55" t="s">
        <v>24</v>
      </c>
      <c r="E155" s="41"/>
      <c r="F155" s="41">
        <v>1</v>
      </c>
      <c r="G155" s="42"/>
      <c r="H155" s="43">
        <f t="shared" si="2"/>
        <v>0</v>
      </c>
      <c r="I155" s="44"/>
      <c r="J155" s="45">
        <v>53.5</v>
      </c>
      <c r="K155" s="45">
        <v>81</v>
      </c>
      <c r="L155" s="46">
        <v>90</v>
      </c>
      <c r="M155" s="47"/>
    </row>
    <row r="156" spans="1:14" s="95" customFormat="1" ht="12" customHeight="1" x14ac:dyDescent="0.25">
      <c r="A156" s="33" t="s">
        <v>234</v>
      </c>
      <c r="B156" s="73"/>
      <c r="C156" s="33"/>
      <c r="D156" s="74"/>
      <c r="E156" s="74"/>
      <c r="F156" s="74"/>
      <c r="G156" s="74"/>
      <c r="H156" s="75"/>
      <c r="I156" s="75"/>
      <c r="J156" s="78"/>
      <c r="K156" s="77"/>
      <c r="L156" s="74"/>
      <c r="M156" s="77"/>
      <c r="N156" s="94"/>
    </row>
    <row r="157" spans="1:14" ht="12" customHeight="1" x14ac:dyDescent="0.25">
      <c r="A157" s="55">
        <v>24410</v>
      </c>
      <c r="B157" s="56" t="s">
        <v>235</v>
      </c>
      <c r="C157" s="55" t="s">
        <v>236</v>
      </c>
      <c r="D157" s="55" t="s">
        <v>24</v>
      </c>
      <c r="E157" s="41" t="s">
        <v>53</v>
      </c>
      <c r="F157" s="41">
        <v>12</v>
      </c>
      <c r="G157" s="42"/>
      <c r="H157" s="43">
        <f t="shared" si="2"/>
        <v>0</v>
      </c>
      <c r="I157" s="44"/>
      <c r="J157" s="45">
        <v>11.5</v>
      </c>
      <c r="K157" s="45">
        <v>17.100000000000001</v>
      </c>
      <c r="L157" s="46">
        <v>19</v>
      </c>
      <c r="M157" s="47"/>
    </row>
    <row r="158" spans="1:14" ht="12" customHeight="1" x14ac:dyDescent="0.25">
      <c r="A158" s="55">
        <v>25421</v>
      </c>
      <c r="B158" s="56" t="s">
        <v>237</v>
      </c>
      <c r="C158" s="55" t="s">
        <v>238</v>
      </c>
      <c r="D158" s="55" t="s">
        <v>24</v>
      </c>
      <c r="E158" s="41" t="s">
        <v>239</v>
      </c>
      <c r="F158" s="41">
        <v>1</v>
      </c>
      <c r="G158" s="42"/>
      <c r="H158" s="43">
        <f t="shared" si="2"/>
        <v>0</v>
      </c>
      <c r="I158" s="44"/>
      <c r="J158" s="45">
        <v>15</v>
      </c>
      <c r="K158" s="45">
        <v>22.5</v>
      </c>
      <c r="L158" s="46">
        <v>25</v>
      </c>
      <c r="M158" s="47"/>
    </row>
    <row r="159" spans="1:14" ht="12" customHeight="1" x14ac:dyDescent="0.25">
      <c r="A159" s="55">
        <v>25422</v>
      </c>
      <c r="B159" s="56" t="s">
        <v>240</v>
      </c>
      <c r="C159" s="55" t="s">
        <v>238</v>
      </c>
      <c r="D159" s="55" t="s">
        <v>24</v>
      </c>
      <c r="E159" s="41" t="s">
        <v>169</v>
      </c>
      <c r="F159" s="41">
        <v>1</v>
      </c>
      <c r="G159" s="42"/>
      <c r="H159" s="43">
        <f t="shared" si="2"/>
        <v>0</v>
      </c>
      <c r="I159" s="44"/>
      <c r="J159" s="45">
        <v>19.5</v>
      </c>
      <c r="K159" s="45">
        <v>29.7</v>
      </c>
      <c r="L159" s="46">
        <v>33</v>
      </c>
      <c r="M159" s="47"/>
    </row>
    <row r="160" spans="1:14" ht="12" customHeight="1" x14ac:dyDescent="0.25">
      <c r="A160" s="55">
        <v>25423</v>
      </c>
      <c r="B160" s="56" t="s">
        <v>241</v>
      </c>
      <c r="C160" s="55" t="s">
        <v>238</v>
      </c>
      <c r="D160" s="55" t="s">
        <v>24</v>
      </c>
      <c r="E160" s="41" t="s">
        <v>242</v>
      </c>
      <c r="F160" s="41">
        <v>1</v>
      </c>
      <c r="G160" s="42"/>
      <c r="H160" s="43">
        <f t="shared" si="2"/>
        <v>0</v>
      </c>
      <c r="I160" s="44"/>
      <c r="J160" s="45">
        <v>47.5</v>
      </c>
      <c r="K160" s="45">
        <v>72</v>
      </c>
      <c r="L160" s="46">
        <v>80</v>
      </c>
      <c r="M160" s="47"/>
    </row>
    <row r="161" spans="1:14" ht="12" customHeight="1" x14ac:dyDescent="0.25">
      <c r="A161" s="55">
        <v>25518</v>
      </c>
      <c r="B161" s="56">
        <v>4250081655187</v>
      </c>
      <c r="C161" s="55" t="s">
        <v>243</v>
      </c>
      <c r="D161" s="55" t="s">
        <v>24</v>
      </c>
      <c r="E161" s="41" t="s">
        <v>25</v>
      </c>
      <c r="F161" s="41">
        <v>6</v>
      </c>
      <c r="G161" s="42"/>
      <c r="H161" s="43">
        <f t="shared" si="2"/>
        <v>0</v>
      </c>
      <c r="I161" s="44"/>
      <c r="J161" s="45">
        <v>15.5</v>
      </c>
      <c r="K161" s="45">
        <v>22.5</v>
      </c>
      <c r="L161" s="46">
        <v>25</v>
      </c>
      <c r="M161" s="47"/>
    </row>
    <row r="162" spans="1:14" ht="12" customHeight="1" x14ac:dyDescent="0.25">
      <c r="A162" s="55">
        <v>25519</v>
      </c>
      <c r="B162" s="56">
        <v>4250081655194</v>
      </c>
      <c r="C162" s="55" t="s">
        <v>243</v>
      </c>
      <c r="D162" s="55" t="s">
        <v>24</v>
      </c>
      <c r="E162" s="41" t="s">
        <v>239</v>
      </c>
      <c r="F162" s="41">
        <v>1</v>
      </c>
      <c r="G162" s="42"/>
      <c r="H162" s="43">
        <f t="shared" si="2"/>
        <v>0</v>
      </c>
      <c r="I162" s="44"/>
      <c r="J162" s="45">
        <v>47.5</v>
      </c>
      <c r="K162" s="45">
        <v>58.5</v>
      </c>
      <c r="L162" s="46">
        <v>65</v>
      </c>
      <c r="M162" s="47"/>
    </row>
    <row r="163" spans="1:14" ht="12" customHeight="1" x14ac:dyDescent="0.25">
      <c r="A163" s="55">
        <v>24874</v>
      </c>
      <c r="B163" s="56">
        <v>4250081648745</v>
      </c>
      <c r="C163" s="55" t="s">
        <v>244</v>
      </c>
      <c r="D163" s="55" t="s">
        <v>24</v>
      </c>
      <c r="E163" s="41" t="s">
        <v>25</v>
      </c>
      <c r="F163" s="41">
        <v>6</v>
      </c>
      <c r="G163" s="42"/>
      <c r="H163" s="43">
        <f t="shared" si="2"/>
        <v>0</v>
      </c>
      <c r="I163" s="44"/>
      <c r="J163" s="45">
        <v>12</v>
      </c>
      <c r="K163" s="45">
        <v>18</v>
      </c>
      <c r="L163" s="46">
        <v>20</v>
      </c>
      <c r="M163" s="47"/>
    </row>
    <row r="164" spans="1:14" ht="12" customHeight="1" x14ac:dyDescent="0.25">
      <c r="A164" s="55">
        <v>24490</v>
      </c>
      <c r="B164" s="56" t="s">
        <v>245</v>
      </c>
      <c r="C164" s="55" t="s">
        <v>246</v>
      </c>
      <c r="D164" s="55" t="s">
        <v>24</v>
      </c>
      <c r="E164" s="41" t="s">
        <v>247</v>
      </c>
      <c r="F164" s="41">
        <v>1</v>
      </c>
      <c r="G164" s="42"/>
      <c r="H164" s="43">
        <f t="shared" si="2"/>
        <v>0</v>
      </c>
      <c r="I164" s="44"/>
      <c r="J164" s="45">
        <v>18</v>
      </c>
      <c r="K164" s="45">
        <v>27</v>
      </c>
      <c r="L164" s="46">
        <v>30</v>
      </c>
      <c r="M164" s="47"/>
    </row>
    <row r="165" spans="1:14" ht="12" customHeight="1" x14ac:dyDescent="0.25">
      <c r="A165" s="55">
        <v>24491</v>
      </c>
      <c r="B165" s="56">
        <v>4250081615518</v>
      </c>
      <c r="C165" s="55" t="s">
        <v>246</v>
      </c>
      <c r="D165" s="55" t="s">
        <v>24</v>
      </c>
      <c r="E165" s="41" t="s">
        <v>248</v>
      </c>
      <c r="F165" s="41">
        <v>1</v>
      </c>
      <c r="G165" s="42"/>
      <c r="H165" s="43">
        <f t="shared" si="2"/>
        <v>0</v>
      </c>
      <c r="I165" s="44"/>
      <c r="J165" s="45">
        <v>31</v>
      </c>
      <c r="K165" s="45">
        <v>54</v>
      </c>
      <c r="L165" s="46">
        <v>60</v>
      </c>
      <c r="M165" s="47"/>
    </row>
    <row r="166" spans="1:14" ht="12" customHeight="1" x14ac:dyDescent="0.25">
      <c r="A166" s="55">
        <v>24492</v>
      </c>
      <c r="B166" s="56">
        <v>4250081615525</v>
      </c>
      <c r="C166" s="55" t="s">
        <v>246</v>
      </c>
      <c r="D166" s="55" t="s">
        <v>24</v>
      </c>
      <c r="E166" s="41" t="s">
        <v>249</v>
      </c>
      <c r="F166" s="41">
        <v>6</v>
      </c>
      <c r="G166" s="42"/>
      <c r="H166" s="43">
        <f t="shared" si="2"/>
        <v>0</v>
      </c>
      <c r="I166" s="44"/>
      <c r="J166" s="45">
        <v>8.5</v>
      </c>
      <c r="K166" s="45">
        <v>12.6</v>
      </c>
      <c r="L166" s="46">
        <v>14</v>
      </c>
      <c r="M166" s="47"/>
    </row>
    <row r="167" spans="1:14" ht="12" customHeight="1" x14ac:dyDescent="0.25">
      <c r="A167" s="55">
        <v>25620</v>
      </c>
      <c r="B167" s="56" t="s">
        <v>250</v>
      </c>
      <c r="C167" s="55" t="s">
        <v>251</v>
      </c>
      <c r="D167" s="55" t="s">
        <v>24</v>
      </c>
      <c r="E167" s="57" t="s">
        <v>252</v>
      </c>
      <c r="F167" s="57">
        <v>1</v>
      </c>
      <c r="G167" s="58"/>
      <c r="H167" s="59">
        <f t="shared" si="2"/>
        <v>0</v>
      </c>
      <c r="I167" s="60"/>
      <c r="J167" s="61">
        <v>10.5</v>
      </c>
      <c r="K167" s="61">
        <v>15.3</v>
      </c>
      <c r="L167" s="46">
        <v>17</v>
      </c>
      <c r="M167" s="62"/>
    </row>
    <row r="168" spans="1:14" ht="12" customHeight="1" x14ac:dyDescent="0.25">
      <c r="A168" s="55">
        <v>24402</v>
      </c>
      <c r="B168" s="56">
        <v>4250081644020</v>
      </c>
      <c r="C168" s="55" t="s">
        <v>181</v>
      </c>
      <c r="D168" s="55" t="s">
        <v>24</v>
      </c>
      <c r="E168" s="57" t="s">
        <v>253</v>
      </c>
      <c r="F168" s="57">
        <v>6</v>
      </c>
      <c r="G168" s="58"/>
      <c r="H168" s="59">
        <f t="shared" si="2"/>
        <v>0</v>
      </c>
      <c r="I168" s="60"/>
      <c r="J168" s="61">
        <v>5</v>
      </c>
      <c r="K168" s="61">
        <v>7.2</v>
      </c>
      <c r="L168" s="46">
        <v>8</v>
      </c>
      <c r="M168" s="62"/>
    </row>
    <row r="169" spans="1:14" ht="12" customHeight="1" x14ac:dyDescent="0.25">
      <c r="A169" s="55">
        <v>24403</v>
      </c>
      <c r="B169" s="56">
        <v>4250081644037</v>
      </c>
      <c r="C169" s="55" t="s">
        <v>254</v>
      </c>
      <c r="D169" s="55" t="s">
        <v>24</v>
      </c>
      <c r="E169" s="57" t="s">
        <v>253</v>
      </c>
      <c r="F169" s="57">
        <v>6</v>
      </c>
      <c r="G169" s="58"/>
      <c r="H169" s="59">
        <f t="shared" si="2"/>
        <v>0</v>
      </c>
      <c r="I169" s="60"/>
      <c r="J169" s="61">
        <v>5</v>
      </c>
      <c r="K169" s="61">
        <v>7.2</v>
      </c>
      <c r="L169" s="46">
        <v>8</v>
      </c>
      <c r="M169" s="62"/>
    </row>
    <row r="170" spans="1:14" s="95" customFormat="1" ht="12" customHeight="1" x14ac:dyDescent="0.25">
      <c r="A170" s="33" t="s">
        <v>255</v>
      </c>
      <c r="B170" s="73"/>
      <c r="C170" s="33"/>
      <c r="D170" s="74"/>
      <c r="E170" s="74"/>
      <c r="F170" s="74"/>
      <c r="G170" s="74"/>
      <c r="H170" s="75"/>
      <c r="I170" s="75"/>
      <c r="J170" s="78"/>
      <c r="K170" s="77"/>
      <c r="L170" s="74"/>
      <c r="M170" s="77"/>
      <c r="N170" s="94"/>
    </row>
    <row r="171" spans="1:14" ht="12" customHeight="1" x14ac:dyDescent="0.25">
      <c r="A171" s="55">
        <v>25603</v>
      </c>
      <c r="B171" s="56" t="s">
        <v>256</v>
      </c>
      <c r="C171" s="55" t="s">
        <v>257</v>
      </c>
      <c r="D171" s="55" t="s">
        <v>24</v>
      </c>
      <c r="E171" s="57"/>
      <c r="F171" s="57">
        <v>1</v>
      </c>
      <c r="G171" s="58"/>
      <c r="H171" s="59">
        <f t="shared" si="2"/>
        <v>0</v>
      </c>
      <c r="I171" s="60"/>
      <c r="J171" s="61">
        <v>41.5</v>
      </c>
      <c r="K171" s="61">
        <v>63</v>
      </c>
      <c r="L171" s="46">
        <v>70</v>
      </c>
      <c r="M171" s="62"/>
    </row>
    <row r="172" spans="1:14" ht="12" customHeight="1" x14ac:dyDescent="0.25">
      <c r="A172" s="55">
        <v>25604</v>
      </c>
      <c r="B172" s="56" t="s">
        <v>258</v>
      </c>
      <c r="C172" s="69" t="s">
        <v>259</v>
      </c>
      <c r="D172" s="69" t="s">
        <v>24</v>
      </c>
      <c r="E172" s="70"/>
      <c r="F172" s="41">
        <v>1</v>
      </c>
      <c r="G172" s="42"/>
      <c r="H172" s="43">
        <f t="shared" si="2"/>
        <v>0</v>
      </c>
      <c r="I172" s="44"/>
      <c r="J172" s="45">
        <v>41.5</v>
      </c>
      <c r="K172" s="45">
        <v>63</v>
      </c>
      <c r="L172" s="46">
        <v>70</v>
      </c>
      <c r="M172" s="47"/>
    </row>
    <row r="173" spans="1:14" ht="12" customHeight="1" x14ac:dyDescent="0.25">
      <c r="A173" s="55">
        <v>20602</v>
      </c>
      <c r="B173" s="56">
        <v>4250081611510</v>
      </c>
      <c r="C173" s="69" t="s">
        <v>260</v>
      </c>
      <c r="D173" s="69" t="s">
        <v>24</v>
      </c>
      <c r="E173" s="70"/>
      <c r="F173" s="41">
        <v>1</v>
      </c>
      <c r="G173" s="42"/>
      <c r="H173" s="43">
        <f t="shared" si="2"/>
        <v>0</v>
      </c>
      <c r="I173" s="44"/>
      <c r="J173" s="45">
        <v>41.5</v>
      </c>
      <c r="K173" s="45">
        <v>63</v>
      </c>
      <c r="L173" s="46">
        <v>70</v>
      </c>
      <c r="M173" s="47"/>
    </row>
    <row r="174" spans="1:14" ht="12" customHeight="1" x14ac:dyDescent="0.25">
      <c r="A174" s="55">
        <v>24420</v>
      </c>
      <c r="B174" s="87">
        <v>4250081611039</v>
      </c>
      <c r="C174" s="69" t="s">
        <v>261</v>
      </c>
      <c r="D174" s="69" t="s">
        <v>24</v>
      </c>
      <c r="E174" s="70"/>
      <c r="F174" s="41">
        <v>1</v>
      </c>
      <c r="G174" s="42"/>
      <c r="H174" s="43">
        <f t="shared" si="2"/>
        <v>0</v>
      </c>
      <c r="I174" s="44"/>
      <c r="J174" s="45">
        <v>106</v>
      </c>
      <c r="K174" s="45">
        <v>162</v>
      </c>
      <c r="L174" s="46">
        <v>180</v>
      </c>
      <c r="M174" s="47"/>
    </row>
    <row r="175" spans="1:14" ht="12" customHeight="1" x14ac:dyDescent="0.25">
      <c r="A175" s="55">
        <v>24421</v>
      </c>
      <c r="B175" s="56">
        <v>4250081611046</v>
      </c>
      <c r="C175" s="69" t="s">
        <v>262</v>
      </c>
      <c r="D175" s="69" t="s">
        <v>24</v>
      </c>
      <c r="E175" s="70"/>
      <c r="F175" s="41">
        <v>1</v>
      </c>
      <c r="G175" s="42"/>
      <c r="H175" s="43">
        <f t="shared" si="2"/>
        <v>0</v>
      </c>
      <c r="I175" s="44"/>
      <c r="J175" s="45">
        <v>106</v>
      </c>
      <c r="K175" s="45">
        <v>162</v>
      </c>
      <c r="L175" s="46">
        <v>180</v>
      </c>
      <c r="M175" s="47"/>
    </row>
    <row r="176" spans="1:14" ht="12" customHeight="1" x14ac:dyDescent="0.25">
      <c r="A176" s="55">
        <v>20606</v>
      </c>
      <c r="B176" s="56">
        <v>4250081606066</v>
      </c>
      <c r="C176" s="69" t="s">
        <v>263</v>
      </c>
      <c r="D176" s="69" t="s">
        <v>24</v>
      </c>
      <c r="E176" s="70"/>
      <c r="F176" s="41">
        <v>1</v>
      </c>
      <c r="G176" s="42"/>
      <c r="H176" s="43">
        <f t="shared" si="2"/>
        <v>0</v>
      </c>
      <c r="I176" s="44"/>
      <c r="J176" s="45">
        <v>3.5</v>
      </c>
      <c r="K176" s="45">
        <v>4.5</v>
      </c>
      <c r="L176" s="46">
        <v>5</v>
      </c>
      <c r="M176" s="47"/>
    </row>
    <row r="177" spans="1:14" ht="12" customHeight="1" x14ac:dyDescent="0.25">
      <c r="A177" s="55">
        <v>24580</v>
      </c>
      <c r="B177" s="56">
        <v>4250081645805</v>
      </c>
      <c r="C177" s="69" t="s">
        <v>264</v>
      </c>
      <c r="D177" s="69" t="s">
        <v>24</v>
      </c>
      <c r="E177" s="70"/>
      <c r="F177" s="41">
        <v>1</v>
      </c>
      <c r="G177" s="42"/>
      <c r="H177" s="43">
        <f t="shared" si="2"/>
        <v>0</v>
      </c>
      <c r="I177" s="44"/>
      <c r="J177" s="45">
        <v>144.5</v>
      </c>
      <c r="K177" s="45">
        <v>234</v>
      </c>
      <c r="L177" s="46">
        <v>260</v>
      </c>
      <c r="M177" s="47"/>
    </row>
    <row r="178" spans="1:14" ht="12" customHeight="1" x14ac:dyDescent="0.25">
      <c r="A178" s="55">
        <v>24581</v>
      </c>
      <c r="B178" s="56">
        <v>4250081645812</v>
      </c>
      <c r="C178" s="69" t="s">
        <v>265</v>
      </c>
      <c r="D178" s="69" t="s">
        <v>24</v>
      </c>
      <c r="E178" s="57"/>
      <c r="F178" s="57">
        <v>1</v>
      </c>
      <c r="G178" s="58"/>
      <c r="H178" s="59">
        <f t="shared" si="2"/>
        <v>0</v>
      </c>
      <c r="I178" s="60"/>
      <c r="J178" s="61">
        <v>144.5</v>
      </c>
      <c r="K178" s="61">
        <v>234</v>
      </c>
      <c r="L178" s="46">
        <v>260</v>
      </c>
      <c r="M178" s="62"/>
    </row>
    <row r="179" spans="1:14" ht="12" customHeight="1" x14ac:dyDescent="0.25">
      <c r="A179" s="55">
        <v>24584</v>
      </c>
      <c r="B179" s="56">
        <v>4250081645843</v>
      </c>
      <c r="C179" s="69" t="s">
        <v>266</v>
      </c>
      <c r="D179" s="69" t="s">
        <v>24</v>
      </c>
      <c r="E179" s="57"/>
      <c r="F179" s="57">
        <v>1</v>
      </c>
      <c r="G179" s="58"/>
      <c r="H179" s="59">
        <f t="shared" si="2"/>
        <v>0</v>
      </c>
      <c r="I179" s="60"/>
      <c r="J179" s="61">
        <v>144.5</v>
      </c>
      <c r="K179" s="61">
        <v>234</v>
      </c>
      <c r="L179" s="46">
        <v>260</v>
      </c>
      <c r="M179" s="62"/>
    </row>
    <row r="180" spans="1:14" ht="12" customHeight="1" x14ac:dyDescent="0.25">
      <c r="A180" s="55">
        <v>24582</v>
      </c>
      <c r="B180" s="56">
        <v>4250081645829</v>
      </c>
      <c r="C180" s="69" t="s">
        <v>267</v>
      </c>
      <c r="D180" s="69" t="s">
        <v>24</v>
      </c>
      <c r="E180" s="70"/>
      <c r="F180" s="41">
        <v>1</v>
      </c>
      <c r="G180" s="42"/>
      <c r="H180" s="43">
        <f t="shared" si="2"/>
        <v>0</v>
      </c>
      <c r="I180" s="44"/>
      <c r="J180" s="45">
        <v>312</v>
      </c>
      <c r="K180" s="45">
        <v>450</v>
      </c>
      <c r="L180" s="46">
        <v>500</v>
      </c>
      <c r="M180" s="47"/>
    </row>
    <row r="181" spans="1:14" ht="12" customHeight="1" x14ac:dyDescent="0.25">
      <c r="A181" s="55">
        <v>24583</v>
      </c>
      <c r="B181" s="56">
        <v>4250081645836</v>
      </c>
      <c r="C181" s="55" t="s">
        <v>268</v>
      </c>
      <c r="D181" s="55" t="s">
        <v>24</v>
      </c>
      <c r="E181" s="57"/>
      <c r="F181" s="57">
        <v>1</v>
      </c>
      <c r="G181" s="58"/>
      <c r="H181" s="59">
        <f t="shared" si="2"/>
        <v>0</v>
      </c>
      <c r="I181" s="60"/>
      <c r="J181" s="61">
        <v>312</v>
      </c>
      <c r="K181" s="61">
        <v>450</v>
      </c>
      <c r="L181" s="46">
        <v>500</v>
      </c>
      <c r="M181" s="62"/>
    </row>
    <row r="182" spans="1:14" ht="12" customHeight="1" x14ac:dyDescent="0.25">
      <c r="A182" s="55">
        <v>24585</v>
      </c>
      <c r="B182" s="56">
        <v>4250081645850</v>
      </c>
      <c r="C182" s="55" t="s">
        <v>269</v>
      </c>
      <c r="D182" s="55" t="s">
        <v>24</v>
      </c>
      <c r="E182" s="41"/>
      <c r="F182" s="41">
        <v>1</v>
      </c>
      <c r="G182" s="42"/>
      <c r="H182" s="43">
        <f t="shared" si="2"/>
        <v>0</v>
      </c>
      <c r="I182" s="44"/>
      <c r="J182" s="45">
        <v>312</v>
      </c>
      <c r="K182" s="45">
        <v>450</v>
      </c>
      <c r="L182" s="46">
        <v>500</v>
      </c>
      <c r="M182" s="47"/>
    </row>
    <row r="183" spans="1:14" ht="12" customHeight="1" x14ac:dyDescent="0.25">
      <c r="A183" s="55">
        <v>6868</v>
      </c>
      <c r="B183" s="56">
        <v>4250081668682</v>
      </c>
      <c r="C183" s="69" t="s">
        <v>270</v>
      </c>
      <c r="D183" s="69" t="s">
        <v>24</v>
      </c>
      <c r="E183" s="70"/>
      <c r="F183" s="41">
        <v>1</v>
      </c>
      <c r="G183" s="42"/>
      <c r="H183" s="43">
        <f t="shared" si="2"/>
        <v>0</v>
      </c>
      <c r="I183" s="44"/>
      <c r="J183" s="45">
        <v>34</v>
      </c>
      <c r="K183" s="45">
        <v>45</v>
      </c>
      <c r="L183" s="46">
        <v>50</v>
      </c>
      <c r="M183" s="47"/>
    </row>
    <row r="184" spans="1:14" ht="12" customHeight="1" x14ac:dyDescent="0.25">
      <c r="A184" s="55">
        <v>24425</v>
      </c>
      <c r="B184" s="56">
        <v>4250081614986</v>
      </c>
      <c r="C184" s="55" t="s">
        <v>271</v>
      </c>
      <c r="D184" s="55" t="s">
        <v>24</v>
      </c>
      <c r="E184" s="41"/>
      <c r="F184" s="41">
        <v>1</v>
      </c>
      <c r="G184" s="42"/>
      <c r="H184" s="43">
        <f t="shared" si="2"/>
        <v>0</v>
      </c>
      <c r="I184" s="44"/>
      <c r="J184" s="45">
        <v>12</v>
      </c>
      <c r="K184" s="45">
        <v>18</v>
      </c>
      <c r="L184" s="46">
        <v>20</v>
      </c>
      <c r="M184" s="47"/>
    </row>
    <row r="185" spans="1:14" s="95" customFormat="1" ht="12" customHeight="1" x14ac:dyDescent="0.25">
      <c r="A185" s="33" t="s">
        <v>272</v>
      </c>
      <c r="B185" s="73"/>
      <c r="C185" s="33"/>
      <c r="D185" s="74"/>
      <c r="E185" s="74"/>
      <c r="F185" s="74"/>
      <c r="G185" s="74"/>
      <c r="H185" s="75"/>
      <c r="I185" s="75"/>
      <c r="J185" s="78"/>
      <c r="K185" s="77"/>
      <c r="L185" s="74"/>
      <c r="M185" s="77"/>
      <c r="N185" s="94"/>
    </row>
    <row r="186" spans="1:14" ht="12" customHeight="1" x14ac:dyDescent="0.25">
      <c r="A186" s="55">
        <v>25630</v>
      </c>
      <c r="B186" s="56" t="s">
        <v>273</v>
      </c>
      <c r="C186" s="55" t="s">
        <v>274</v>
      </c>
      <c r="D186" s="55" t="s">
        <v>24</v>
      </c>
      <c r="E186" s="57"/>
      <c r="F186" s="57">
        <v>24</v>
      </c>
      <c r="G186" s="58"/>
      <c r="H186" s="59">
        <f t="shared" si="2"/>
        <v>0</v>
      </c>
      <c r="I186" s="60"/>
      <c r="J186" s="61">
        <v>5</v>
      </c>
      <c r="K186" s="61">
        <v>7.2</v>
      </c>
      <c r="L186" s="46">
        <v>8</v>
      </c>
      <c r="M186" s="62"/>
    </row>
    <row r="187" spans="1:14" ht="12" customHeight="1" x14ac:dyDescent="0.25">
      <c r="A187" s="55">
        <v>25631</v>
      </c>
      <c r="B187" s="56" t="s">
        <v>275</v>
      </c>
      <c r="C187" s="55" t="s">
        <v>276</v>
      </c>
      <c r="D187" s="55" t="s">
        <v>24</v>
      </c>
      <c r="E187" s="57"/>
      <c r="F187" s="57">
        <v>12</v>
      </c>
      <c r="G187" s="58"/>
      <c r="H187" s="59">
        <f t="shared" si="2"/>
        <v>0</v>
      </c>
      <c r="I187" s="60"/>
      <c r="J187" s="61">
        <v>5.5</v>
      </c>
      <c r="K187" s="61">
        <v>8.1</v>
      </c>
      <c r="L187" s="46">
        <v>9</v>
      </c>
      <c r="M187" s="62"/>
    </row>
    <row r="188" spans="1:14" ht="12" customHeight="1" x14ac:dyDescent="0.25">
      <c r="A188" s="55">
        <v>20633</v>
      </c>
      <c r="B188" s="56">
        <v>4250081606332</v>
      </c>
      <c r="C188" s="55" t="s">
        <v>277</v>
      </c>
      <c r="D188" s="55" t="s">
        <v>24</v>
      </c>
      <c r="E188" s="57"/>
      <c r="F188" s="57">
        <v>1</v>
      </c>
      <c r="G188" s="58"/>
      <c r="H188" s="59">
        <f t="shared" si="2"/>
        <v>0</v>
      </c>
      <c r="I188" s="60"/>
      <c r="J188" s="61">
        <v>9</v>
      </c>
      <c r="K188" s="61">
        <v>13.5</v>
      </c>
      <c r="L188" s="46">
        <v>15</v>
      </c>
      <c r="M188" s="62"/>
    </row>
    <row r="189" spans="1:14" ht="12" customHeight="1" x14ac:dyDescent="0.25">
      <c r="A189" s="55">
        <v>25635</v>
      </c>
      <c r="B189" s="56" t="s">
        <v>278</v>
      </c>
      <c r="C189" s="55" t="s">
        <v>279</v>
      </c>
      <c r="D189" s="55" t="s">
        <v>24</v>
      </c>
      <c r="E189" s="57"/>
      <c r="F189" s="57">
        <v>1</v>
      </c>
      <c r="G189" s="58"/>
      <c r="H189" s="59">
        <f t="shared" si="2"/>
        <v>0</v>
      </c>
      <c r="I189" s="60"/>
      <c r="J189" s="61">
        <v>6</v>
      </c>
      <c r="K189" s="61">
        <v>9</v>
      </c>
      <c r="L189" s="46">
        <v>10</v>
      </c>
      <c r="M189" s="62"/>
    </row>
    <row r="190" spans="1:14" ht="12" customHeight="1" x14ac:dyDescent="0.25">
      <c r="A190" s="55">
        <v>24622</v>
      </c>
      <c r="B190" s="56" t="s">
        <v>280</v>
      </c>
      <c r="C190" s="55" t="s">
        <v>281</v>
      </c>
      <c r="D190" s="55" t="s">
        <v>24</v>
      </c>
      <c r="E190" s="57"/>
      <c r="F190" s="57">
        <v>1</v>
      </c>
      <c r="G190" s="58"/>
      <c r="H190" s="59">
        <f t="shared" si="2"/>
        <v>0</v>
      </c>
      <c r="I190" s="60"/>
      <c r="J190" s="61">
        <v>31</v>
      </c>
      <c r="K190" s="61">
        <v>45</v>
      </c>
      <c r="L190" s="46">
        <v>50</v>
      </c>
      <c r="M190" s="62"/>
    </row>
    <row r="191" spans="1:14" ht="12" customHeight="1" x14ac:dyDescent="0.25">
      <c r="A191" s="55">
        <v>24629</v>
      </c>
      <c r="B191" s="56">
        <v>4250081646291</v>
      </c>
      <c r="C191" s="55" t="s">
        <v>282</v>
      </c>
      <c r="D191" s="55" t="s">
        <v>24</v>
      </c>
      <c r="E191" s="57"/>
      <c r="F191" s="57">
        <v>1</v>
      </c>
      <c r="G191" s="58"/>
      <c r="H191" s="59">
        <f t="shared" si="2"/>
        <v>0</v>
      </c>
      <c r="I191" s="60"/>
      <c r="J191" s="61">
        <v>169.5</v>
      </c>
      <c r="K191" s="61">
        <v>225</v>
      </c>
      <c r="L191" s="46">
        <v>250</v>
      </c>
      <c r="M191" s="62"/>
    </row>
    <row r="192" spans="1:14" s="7" customFormat="1" ht="12" customHeight="1" x14ac:dyDescent="0.25">
      <c r="A192" s="55">
        <v>24634</v>
      </c>
      <c r="B192" s="56">
        <v>4250081646345</v>
      </c>
      <c r="C192" s="55" t="s">
        <v>283</v>
      </c>
      <c r="D192" s="55" t="s">
        <v>24</v>
      </c>
      <c r="E192" s="57"/>
      <c r="F192" s="57">
        <v>1</v>
      </c>
      <c r="G192" s="58"/>
      <c r="H192" s="59">
        <f t="shared" si="2"/>
        <v>0</v>
      </c>
      <c r="I192" s="60"/>
      <c r="J192" s="61">
        <v>169.5</v>
      </c>
      <c r="K192" s="61">
        <v>225</v>
      </c>
      <c r="L192" s="46">
        <v>250</v>
      </c>
      <c r="M192" s="62"/>
    </row>
    <row r="193" spans="1:14" ht="12" customHeight="1" x14ac:dyDescent="0.25">
      <c r="A193" s="55">
        <v>20650</v>
      </c>
      <c r="B193" s="56">
        <v>4250081606509</v>
      </c>
      <c r="C193" s="55" t="s">
        <v>284</v>
      </c>
      <c r="D193" s="55" t="s">
        <v>24</v>
      </c>
      <c r="E193" s="57"/>
      <c r="F193" s="57">
        <v>24</v>
      </c>
      <c r="G193" s="58"/>
      <c r="H193" s="59">
        <f t="shared" si="2"/>
        <v>0</v>
      </c>
      <c r="I193" s="60"/>
      <c r="J193" s="61">
        <v>5.5</v>
      </c>
      <c r="K193" s="61">
        <v>8.1</v>
      </c>
      <c r="L193" s="46">
        <v>9</v>
      </c>
      <c r="M193" s="62"/>
    </row>
    <row r="194" spans="1:14" ht="12" customHeight="1" x14ac:dyDescent="0.25">
      <c r="A194" s="55">
        <v>25638</v>
      </c>
      <c r="B194" s="56">
        <v>4250081656382</v>
      </c>
      <c r="C194" s="55" t="s">
        <v>285</v>
      </c>
      <c r="D194" s="55" t="s">
        <v>24</v>
      </c>
      <c r="E194" s="57"/>
      <c r="F194" s="57">
        <v>1</v>
      </c>
      <c r="G194" s="58"/>
      <c r="H194" s="59">
        <f t="shared" si="2"/>
        <v>0</v>
      </c>
      <c r="I194" s="60"/>
      <c r="J194" s="61">
        <v>15</v>
      </c>
      <c r="K194" s="61">
        <v>22.5</v>
      </c>
      <c r="L194" s="46">
        <v>25</v>
      </c>
      <c r="M194" s="62"/>
    </row>
    <row r="195" spans="1:14" ht="12" customHeight="1" x14ac:dyDescent="0.25">
      <c r="A195" s="55">
        <v>20639</v>
      </c>
      <c r="B195" s="56">
        <v>4250081606394</v>
      </c>
      <c r="C195" s="55" t="s">
        <v>286</v>
      </c>
      <c r="D195" s="55" t="s">
        <v>24</v>
      </c>
      <c r="E195" s="57"/>
      <c r="F195" s="57">
        <v>12</v>
      </c>
      <c r="G195" s="58"/>
      <c r="H195" s="59">
        <f t="shared" si="2"/>
        <v>0</v>
      </c>
      <c r="I195" s="60"/>
      <c r="J195" s="61">
        <v>4</v>
      </c>
      <c r="K195" s="61">
        <v>5.4</v>
      </c>
      <c r="L195" s="46">
        <v>6</v>
      </c>
      <c r="M195" s="62"/>
    </row>
    <row r="196" spans="1:14" s="95" customFormat="1" ht="12" customHeight="1" x14ac:dyDescent="0.25">
      <c r="A196" s="33" t="s">
        <v>287</v>
      </c>
      <c r="B196" s="73"/>
      <c r="C196" s="33"/>
      <c r="D196" s="74"/>
      <c r="E196" s="74"/>
      <c r="F196" s="74"/>
      <c r="G196" s="74"/>
      <c r="H196" s="75"/>
      <c r="I196" s="75"/>
      <c r="J196" s="78"/>
      <c r="K196" s="77"/>
      <c r="L196" s="74"/>
      <c r="M196" s="77"/>
      <c r="N196" s="94"/>
    </row>
    <row r="197" spans="1:14" ht="12" customHeight="1" x14ac:dyDescent="0.25">
      <c r="A197" s="55">
        <v>25645</v>
      </c>
      <c r="B197" s="56" t="s">
        <v>288</v>
      </c>
      <c r="C197" s="55" t="s">
        <v>289</v>
      </c>
      <c r="D197" s="55" t="s">
        <v>24</v>
      </c>
      <c r="E197" s="57"/>
      <c r="F197" s="57">
        <v>6</v>
      </c>
      <c r="G197" s="58"/>
      <c r="H197" s="59">
        <f t="shared" si="2"/>
        <v>0</v>
      </c>
      <c r="I197" s="60"/>
      <c r="J197" s="61">
        <v>5</v>
      </c>
      <c r="K197" s="61">
        <v>7.2</v>
      </c>
      <c r="L197" s="46">
        <v>8</v>
      </c>
      <c r="M197" s="62"/>
    </row>
    <row r="198" spans="1:14" ht="12" customHeight="1" x14ac:dyDescent="0.25">
      <c r="A198" s="55">
        <v>25646</v>
      </c>
      <c r="B198" s="56" t="s">
        <v>290</v>
      </c>
      <c r="C198" s="55" t="s">
        <v>291</v>
      </c>
      <c r="D198" s="55" t="s">
        <v>24</v>
      </c>
      <c r="E198" s="57"/>
      <c r="F198" s="57">
        <v>6</v>
      </c>
      <c r="G198" s="58"/>
      <c r="H198" s="59">
        <f t="shared" si="2"/>
        <v>0</v>
      </c>
      <c r="I198" s="60"/>
      <c r="J198" s="61">
        <v>4.5</v>
      </c>
      <c r="K198" s="61">
        <v>6.3</v>
      </c>
      <c r="L198" s="46">
        <v>7</v>
      </c>
      <c r="M198" s="62"/>
    </row>
    <row r="199" spans="1:14" ht="12" customHeight="1" x14ac:dyDescent="0.25">
      <c r="A199" s="55">
        <v>24495</v>
      </c>
      <c r="B199" s="56">
        <v>4250081610933</v>
      </c>
      <c r="C199" s="55" t="s">
        <v>292</v>
      </c>
      <c r="D199" s="55" t="s">
        <v>24</v>
      </c>
      <c r="E199" s="41"/>
      <c r="F199" s="41">
        <v>6</v>
      </c>
      <c r="G199" s="42"/>
      <c r="H199" s="43">
        <f t="shared" si="2"/>
        <v>0</v>
      </c>
      <c r="I199" s="44"/>
      <c r="J199" s="45">
        <v>6</v>
      </c>
      <c r="K199" s="45">
        <v>9</v>
      </c>
      <c r="L199" s="46">
        <v>10</v>
      </c>
      <c r="M199" s="47"/>
    </row>
    <row r="200" spans="1:14" s="95" customFormat="1" ht="12" customHeight="1" x14ac:dyDescent="0.25">
      <c r="A200" s="33" t="s">
        <v>293</v>
      </c>
      <c r="B200" s="73"/>
      <c r="C200" s="33"/>
      <c r="D200" s="74"/>
      <c r="E200" s="74"/>
      <c r="F200" s="74"/>
      <c r="G200" s="74"/>
      <c r="H200" s="75"/>
      <c r="I200" s="75"/>
      <c r="J200" s="78"/>
      <c r="K200" s="77"/>
      <c r="L200" s="74"/>
      <c r="M200" s="77"/>
      <c r="N200" s="94"/>
    </row>
    <row r="201" spans="1:14" ht="12" customHeight="1" x14ac:dyDescent="0.25">
      <c r="A201" s="55">
        <v>24624</v>
      </c>
      <c r="B201" s="56" t="s">
        <v>294</v>
      </c>
      <c r="C201" s="55" t="s">
        <v>295</v>
      </c>
      <c r="D201" s="55" t="s">
        <v>24</v>
      </c>
      <c r="E201" s="57"/>
      <c r="F201" s="57">
        <v>1</v>
      </c>
      <c r="G201" s="58"/>
      <c r="H201" s="59">
        <f t="shared" si="2"/>
        <v>0</v>
      </c>
      <c r="I201" s="60"/>
      <c r="J201" s="61">
        <v>18</v>
      </c>
      <c r="K201" s="61">
        <v>27</v>
      </c>
      <c r="L201" s="46">
        <v>30</v>
      </c>
      <c r="M201" s="62"/>
    </row>
    <row r="202" spans="1:14" ht="12" customHeight="1" x14ac:dyDescent="0.25">
      <c r="A202" s="55">
        <v>24612</v>
      </c>
      <c r="B202" s="56">
        <v>4250081615952</v>
      </c>
      <c r="C202" s="55" t="s">
        <v>296</v>
      </c>
      <c r="D202" s="55" t="s">
        <v>24</v>
      </c>
      <c r="E202" s="57"/>
      <c r="F202" s="57">
        <v>1</v>
      </c>
      <c r="G202" s="58"/>
      <c r="H202" s="59">
        <f t="shared" ref="H202:H265" si="3">G202*J202</f>
        <v>0</v>
      </c>
      <c r="I202" s="60"/>
      <c r="J202" s="61">
        <v>6</v>
      </c>
      <c r="K202" s="61">
        <v>9</v>
      </c>
      <c r="L202" s="46">
        <v>10</v>
      </c>
      <c r="M202" s="62"/>
    </row>
    <row r="203" spans="1:14" ht="12" customHeight="1" x14ac:dyDescent="0.25">
      <c r="A203" s="55">
        <v>24454</v>
      </c>
      <c r="B203" s="56" t="s">
        <v>297</v>
      </c>
      <c r="C203" s="55" t="s">
        <v>298</v>
      </c>
      <c r="D203" s="55" t="s">
        <v>24</v>
      </c>
      <c r="E203" s="57"/>
      <c r="F203" s="57">
        <v>1</v>
      </c>
      <c r="G203" s="58"/>
      <c r="H203" s="59">
        <f t="shared" si="3"/>
        <v>0</v>
      </c>
      <c r="I203" s="60"/>
      <c r="J203" s="61">
        <v>18</v>
      </c>
      <c r="K203" s="61">
        <v>27</v>
      </c>
      <c r="L203" s="46">
        <v>30</v>
      </c>
      <c r="M203" s="62"/>
    </row>
    <row r="204" spans="1:14" ht="12" customHeight="1" x14ac:dyDescent="0.25">
      <c r="A204" s="55">
        <v>24464</v>
      </c>
      <c r="B204" s="56">
        <v>4250081611794</v>
      </c>
      <c r="C204" s="55" t="s">
        <v>299</v>
      </c>
      <c r="D204" s="55" t="s">
        <v>24</v>
      </c>
      <c r="E204" s="57"/>
      <c r="F204" s="57">
        <v>1</v>
      </c>
      <c r="G204" s="58"/>
      <c r="H204" s="59">
        <f t="shared" si="3"/>
        <v>0</v>
      </c>
      <c r="I204" s="60"/>
      <c r="J204" s="61">
        <v>9</v>
      </c>
      <c r="K204" s="61">
        <v>13.5</v>
      </c>
      <c r="L204" s="46">
        <v>15</v>
      </c>
      <c r="M204" s="62"/>
    </row>
    <row r="205" spans="1:14" s="68" customFormat="1" ht="12" customHeight="1" x14ac:dyDescent="0.25">
      <c r="A205" s="55">
        <v>24685</v>
      </c>
      <c r="B205" s="56">
        <v>4250081646857</v>
      </c>
      <c r="C205" s="55" t="s">
        <v>300</v>
      </c>
      <c r="D205" s="55" t="s">
        <v>24</v>
      </c>
      <c r="E205" s="105"/>
      <c r="F205" s="57">
        <v>1</v>
      </c>
      <c r="G205" s="58"/>
      <c r="H205" s="59">
        <f t="shared" si="3"/>
        <v>0</v>
      </c>
      <c r="I205" s="60"/>
      <c r="J205" s="61">
        <v>15</v>
      </c>
      <c r="K205" s="61">
        <v>22.5</v>
      </c>
      <c r="L205" s="46">
        <v>25</v>
      </c>
      <c r="M205" s="62"/>
      <c r="N205" s="67"/>
    </row>
    <row r="206" spans="1:14" ht="12" customHeight="1" x14ac:dyDescent="0.25">
      <c r="A206" s="55">
        <v>24475</v>
      </c>
      <c r="B206" s="56" t="s">
        <v>301</v>
      </c>
      <c r="C206" s="55" t="s">
        <v>302</v>
      </c>
      <c r="D206" s="55" t="s">
        <v>24</v>
      </c>
      <c r="E206" s="57"/>
      <c r="F206" s="57">
        <v>1</v>
      </c>
      <c r="G206" s="58"/>
      <c r="H206" s="59">
        <f t="shared" si="3"/>
        <v>0</v>
      </c>
      <c r="I206" s="60"/>
      <c r="J206" s="61">
        <v>53.5</v>
      </c>
      <c r="K206" s="61">
        <v>81</v>
      </c>
      <c r="L206" s="46">
        <v>90</v>
      </c>
      <c r="M206" s="62"/>
    </row>
    <row r="207" spans="1:14" ht="12" customHeight="1" x14ac:dyDescent="0.25">
      <c r="A207" s="55">
        <v>24476</v>
      </c>
      <c r="B207" s="56">
        <v>4250081617802</v>
      </c>
      <c r="C207" s="55" t="s">
        <v>303</v>
      </c>
      <c r="D207" s="55" t="s">
        <v>24</v>
      </c>
      <c r="E207" s="41"/>
      <c r="F207" s="41">
        <v>1</v>
      </c>
      <c r="G207" s="42"/>
      <c r="H207" s="43">
        <f t="shared" si="3"/>
        <v>0</v>
      </c>
      <c r="I207" s="44"/>
      <c r="J207" s="45">
        <v>26.5</v>
      </c>
      <c r="K207" s="45">
        <v>40.5</v>
      </c>
      <c r="L207" s="46">
        <v>45</v>
      </c>
      <c r="M207" s="47"/>
    </row>
    <row r="208" spans="1:14" ht="12" customHeight="1" x14ac:dyDescent="0.25">
      <c r="A208" s="55">
        <v>24477</v>
      </c>
      <c r="B208" s="56">
        <v>4250081617819</v>
      </c>
      <c r="C208" s="55" t="s">
        <v>304</v>
      </c>
      <c r="D208" s="85" t="s">
        <v>24</v>
      </c>
      <c r="E208" s="57"/>
      <c r="F208" s="57">
        <v>1</v>
      </c>
      <c r="G208" s="58"/>
      <c r="H208" s="59">
        <f t="shared" si="3"/>
        <v>0</v>
      </c>
      <c r="I208" s="60"/>
      <c r="J208" s="61">
        <v>26.5</v>
      </c>
      <c r="K208" s="61">
        <v>40.5</v>
      </c>
      <c r="L208" s="46">
        <v>45</v>
      </c>
      <c r="M208" s="62"/>
    </row>
    <row r="209" spans="1:14" ht="12" customHeight="1" x14ac:dyDescent="0.25">
      <c r="A209" s="55">
        <v>24478</v>
      </c>
      <c r="B209" s="56">
        <v>4250081617826</v>
      </c>
      <c r="C209" s="55" t="s">
        <v>305</v>
      </c>
      <c r="D209" s="55" t="s">
        <v>24</v>
      </c>
      <c r="E209" s="91"/>
      <c r="F209" s="41">
        <v>1</v>
      </c>
      <c r="G209" s="42"/>
      <c r="H209" s="43">
        <f t="shared" si="3"/>
        <v>0</v>
      </c>
      <c r="I209" s="44"/>
      <c r="J209" s="45">
        <v>26.5</v>
      </c>
      <c r="K209" s="45">
        <v>40.5</v>
      </c>
      <c r="L209" s="46">
        <v>45</v>
      </c>
      <c r="M209" s="47"/>
    </row>
    <row r="210" spans="1:14" ht="12" customHeight="1" x14ac:dyDescent="0.25">
      <c r="A210" s="55">
        <v>24479</v>
      </c>
      <c r="B210" s="56">
        <v>4250081617833</v>
      </c>
      <c r="C210" s="55" t="s">
        <v>306</v>
      </c>
      <c r="D210" s="93" t="s">
        <v>24</v>
      </c>
      <c r="E210" s="57"/>
      <c r="F210" s="57">
        <v>1</v>
      </c>
      <c r="G210" s="58"/>
      <c r="H210" s="59">
        <f t="shared" si="3"/>
        <v>0</v>
      </c>
      <c r="I210" s="60"/>
      <c r="J210" s="61">
        <v>26.5</v>
      </c>
      <c r="K210" s="61">
        <v>40.5</v>
      </c>
      <c r="L210" s="46">
        <v>45</v>
      </c>
      <c r="M210" s="62"/>
    </row>
    <row r="211" spans="1:14" s="68" customFormat="1" ht="12" customHeight="1" x14ac:dyDescent="0.25">
      <c r="A211" s="55">
        <v>24681</v>
      </c>
      <c r="B211" s="56">
        <v>4250081646819</v>
      </c>
      <c r="C211" s="55" t="s">
        <v>307</v>
      </c>
      <c r="D211" s="55" t="s">
        <v>24</v>
      </c>
      <c r="E211" s="57"/>
      <c r="F211" s="41">
        <v>1</v>
      </c>
      <c r="G211" s="42"/>
      <c r="H211" s="43">
        <f t="shared" si="3"/>
        <v>0</v>
      </c>
      <c r="I211" s="44"/>
      <c r="J211" s="45">
        <v>9.5</v>
      </c>
      <c r="K211" s="45">
        <v>13.5</v>
      </c>
      <c r="L211" s="46">
        <v>15</v>
      </c>
      <c r="M211" s="47"/>
      <c r="N211" s="67"/>
    </row>
    <row r="212" spans="1:14" ht="12" customHeight="1" x14ac:dyDescent="0.25">
      <c r="A212" s="55">
        <v>24497</v>
      </c>
      <c r="B212" s="56">
        <v>4250081644976</v>
      </c>
      <c r="C212" s="55" t="s">
        <v>308</v>
      </c>
      <c r="D212" s="55" t="s">
        <v>24</v>
      </c>
      <c r="E212" s="57"/>
      <c r="F212" s="57">
        <v>1</v>
      </c>
      <c r="G212" s="58"/>
      <c r="H212" s="59">
        <f t="shared" si="3"/>
        <v>0</v>
      </c>
      <c r="I212" s="60"/>
      <c r="J212" s="61">
        <v>47.5</v>
      </c>
      <c r="K212" s="61">
        <v>72</v>
      </c>
      <c r="L212" s="46">
        <v>80</v>
      </c>
      <c r="M212" s="62"/>
    </row>
    <row r="213" spans="1:14" ht="12" customHeight="1" x14ac:dyDescent="0.25">
      <c r="A213" s="55" t="s">
        <v>309</v>
      </c>
      <c r="B213" s="56">
        <v>4250081644969</v>
      </c>
      <c r="C213" s="55" t="s">
        <v>310</v>
      </c>
      <c r="D213" s="55" t="s">
        <v>24</v>
      </c>
      <c r="E213" s="57"/>
      <c r="F213" s="57">
        <v>1</v>
      </c>
      <c r="G213" s="58"/>
      <c r="H213" s="59">
        <f t="shared" si="3"/>
        <v>0</v>
      </c>
      <c r="I213" s="60"/>
      <c r="J213" s="61">
        <v>33</v>
      </c>
      <c r="K213" s="61">
        <v>49.5</v>
      </c>
      <c r="L213" s="46">
        <v>55</v>
      </c>
      <c r="M213" s="62"/>
    </row>
    <row r="214" spans="1:14" s="68" customFormat="1" ht="12" customHeight="1" x14ac:dyDescent="0.25">
      <c r="A214" s="55">
        <v>24686</v>
      </c>
      <c r="B214" s="56">
        <v>4250081646864</v>
      </c>
      <c r="C214" s="55" t="s">
        <v>311</v>
      </c>
      <c r="D214" s="55" t="s">
        <v>24</v>
      </c>
      <c r="E214" s="57"/>
      <c r="F214" s="57">
        <v>1</v>
      </c>
      <c r="G214" s="58"/>
      <c r="H214" s="59">
        <f t="shared" si="3"/>
        <v>0</v>
      </c>
      <c r="I214" s="60"/>
      <c r="J214" s="61">
        <v>31</v>
      </c>
      <c r="K214" s="61">
        <v>45</v>
      </c>
      <c r="L214" s="46">
        <v>50</v>
      </c>
      <c r="M214" s="62"/>
      <c r="N214" s="67"/>
    </row>
    <row r="215" spans="1:14" ht="12" customHeight="1" x14ac:dyDescent="0.25">
      <c r="A215" s="55">
        <v>24623</v>
      </c>
      <c r="B215" s="56">
        <v>4250081646239</v>
      </c>
      <c r="C215" s="55" t="s">
        <v>312</v>
      </c>
      <c r="D215" s="55" t="s">
        <v>24</v>
      </c>
      <c r="E215" s="57"/>
      <c r="F215" s="57">
        <v>1</v>
      </c>
      <c r="G215" s="58"/>
      <c r="H215" s="59">
        <f t="shared" si="3"/>
        <v>0</v>
      </c>
      <c r="I215" s="60"/>
      <c r="J215" s="61">
        <v>18</v>
      </c>
      <c r="K215" s="61">
        <v>27</v>
      </c>
      <c r="L215" s="46">
        <v>30</v>
      </c>
      <c r="M215" s="62"/>
    </row>
    <row r="216" spans="1:14" s="7" customFormat="1" ht="12" customHeight="1" x14ac:dyDescent="0.25">
      <c r="A216" s="55">
        <v>24489</v>
      </c>
      <c r="B216" s="56">
        <v>4250081644891</v>
      </c>
      <c r="C216" s="55" t="s">
        <v>313</v>
      </c>
      <c r="D216" s="55" t="s">
        <v>64</v>
      </c>
      <c r="E216" s="57"/>
      <c r="F216" s="57">
        <v>1</v>
      </c>
      <c r="G216" s="58"/>
      <c r="H216" s="59">
        <f t="shared" si="3"/>
        <v>0</v>
      </c>
      <c r="I216" s="60"/>
      <c r="J216" s="61">
        <v>17</v>
      </c>
      <c r="K216" s="61">
        <v>31.5</v>
      </c>
      <c r="L216" s="46">
        <v>35</v>
      </c>
      <c r="M216" s="62"/>
    </row>
    <row r="217" spans="1:14" ht="12" customHeight="1" x14ac:dyDescent="0.25">
      <c r="A217" s="55">
        <v>24457</v>
      </c>
      <c r="B217" s="56">
        <v>4250081614238</v>
      </c>
      <c r="C217" s="55" t="s">
        <v>314</v>
      </c>
      <c r="D217" s="55" t="s">
        <v>24</v>
      </c>
      <c r="E217" s="57"/>
      <c r="F217" s="57">
        <v>1</v>
      </c>
      <c r="G217" s="58"/>
      <c r="H217" s="59">
        <f t="shared" si="3"/>
        <v>0</v>
      </c>
      <c r="I217" s="60"/>
      <c r="J217" s="61">
        <v>53.5</v>
      </c>
      <c r="K217" s="61">
        <v>81</v>
      </c>
      <c r="L217" s="46">
        <v>90</v>
      </c>
      <c r="M217" s="62"/>
    </row>
    <row r="218" spans="1:14" ht="11.25" customHeight="1" x14ac:dyDescent="0.25">
      <c r="A218" s="55">
        <v>25588</v>
      </c>
      <c r="B218" s="56" t="s">
        <v>315</v>
      </c>
      <c r="C218" s="55" t="s">
        <v>316</v>
      </c>
      <c r="D218" s="55" t="s">
        <v>24</v>
      </c>
      <c r="E218" s="57"/>
      <c r="F218" s="57">
        <v>1</v>
      </c>
      <c r="G218" s="58"/>
      <c r="H218" s="59">
        <f t="shared" si="3"/>
        <v>0</v>
      </c>
      <c r="I218" s="60"/>
      <c r="J218" s="61">
        <v>26.5</v>
      </c>
      <c r="K218" s="61">
        <v>40.5</v>
      </c>
      <c r="L218" s="46">
        <v>45</v>
      </c>
      <c r="M218" s="62"/>
    </row>
    <row r="219" spans="1:14" ht="12" customHeight="1" x14ac:dyDescent="0.25">
      <c r="A219" s="55">
        <v>24460</v>
      </c>
      <c r="B219" s="56">
        <v>4250081609944</v>
      </c>
      <c r="C219" s="81" t="s">
        <v>317</v>
      </c>
      <c r="D219" s="81" t="s">
        <v>24</v>
      </c>
      <c r="E219" s="82"/>
      <c r="F219" s="83">
        <v>1</v>
      </c>
      <c r="G219" s="84"/>
      <c r="H219" s="59">
        <f t="shared" si="3"/>
        <v>0</v>
      </c>
      <c r="I219" s="60"/>
      <c r="J219" s="61">
        <v>6</v>
      </c>
      <c r="K219" s="61">
        <v>9</v>
      </c>
      <c r="L219" s="46">
        <v>10</v>
      </c>
      <c r="M219" s="62"/>
    </row>
    <row r="220" spans="1:14" s="7" customFormat="1" ht="12" customHeight="1" x14ac:dyDescent="0.25">
      <c r="A220" s="55">
        <v>24461</v>
      </c>
      <c r="B220" s="56">
        <v>4250081610032</v>
      </c>
      <c r="C220" s="81" t="s">
        <v>318</v>
      </c>
      <c r="D220" s="81" t="s">
        <v>64</v>
      </c>
      <c r="E220" s="82"/>
      <c r="F220" s="83">
        <v>1</v>
      </c>
      <c r="G220" s="84"/>
      <c r="H220" s="59">
        <f t="shared" si="3"/>
        <v>0</v>
      </c>
      <c r="I220" s="60"/>
      <c r="J220" s="61">
        <v>31</v>
      </c>
      <c r="K220" s="61">
        <v>45</v>
      </c>
      <c r="L220" s="46">
        <v>50</v>
      </c>
      <c r="M220" s="62"/>
    </row>
    <row r="221" spans="1:14" s="7" customFormat="1" ht="12" customHeight="1" x14ac:dyDescent="0.25">
      <c r="A221" s="55">
        <v>24462</v>
      </c>
      <c r="B221" s="56">
        <v>4250081614993</v>
      </c>
      <c r="C221" s="55" t="s">
        <v>319</v>
      </c>
      <c r="D221" s="55" t="s">
        <v>64</v>
      </c>
      <c r="E221" s="57"/>
      <c r="F221" s="83">
        <v>1</v>
      </c>
      <c r="G221" s="84"/>
      <c r="H221" s="59">
        <f t="shared" si="3"/>
        <v>0</v>
      </c>
      <c r="I221" s="60"/>
      <c r="J221" s="61">
        <v>9</v>
      </c>
      <c r="K221" s="61">
        <v>13.5</v>
      </c>
      <c r="L221" s="46">
        <v>15</v>
      </c>
      <c r="M221" s="62"/>
    </row>
    <row r="222" spans="1:14" ht="12" customHeight="1" x14ac:dyDescent="0.25">
      <c r="A222" s="55">
        <v>24498</v>
      </c>
      <c r="B222" s="56">
        <v>4250081644983</v>
      </c>
      <c r="C222" s="55" t="s">
        <v>320</v>
      </c>
      <c r="D222" s="55" t="s">
        <v>24</v>
      </c>
      <c r="E222" s="57"/>
      <c r="F222" s="57">
        <v>1</v>
      </c>
      <c r="G222" s="58"/>
      <c r="H222" s="59">
        <f t="shared" si="3"/>
        <v>0</v>
      </c>
      <c r="I222" s="60"/>
      <c r="J222" s="61">
        <v>68</v>
      </c>
      <c r="K222" s="61">
        <v>99</v>
      </c>
      <c r="L222" s="46">
        <v>110</v>
      </c>
      <c r="M222" s="62"/>
    </row>
    <row r="223" spans="1:14" ht="12" customHeight="1" x14ac:dyDescent="0.25">
      <c r="A223" s="55">
        <v>24456</v>
      </c>
      <c r="B223" s="56" t="s">
        <v>321</v>
      </c>
      <c r="C223" s="69" t="s">
        <v>322</v>
      </c>
      <c r="D223" s="69" t="s">
        <v>24</v>
      </c>
      <c r="E223" s="57"/>
      <c r="F223" s="83">
        <v>1</v>
      </c>
      <c r="G223" s="84"/>
      <c r="H223" s="59">
        <f t="shared" si="3"/>
        <v>0</v>
      </c>
      <c r="I223" s="60"/>
      <c r="J223" s="61">
        <v>53.5</v>
      </c>
      <c r="K223" s="61">
        <v>81</v>
      </c>
      <c r="L223" s="46">
        <v>90</v>
      </c>
      <c r="M223" s="62"/>
    </row>
    <row r="224" spans="1:14" ht="12" customHeight="1" x14ac:dyDescent="0.25">
      <c r="A224" s="55">
        <v>24463</v>
      </c>
      <c r="B224" s="56">
        <v>4250081611800</v>
      </c>
      <c r="C224" s="55" t="s">
        <v>323</v>
      </c>
      <c r="D224" s="55" t="s">
        <v>24</v>
      </c>
      <c r="E224" s="57"/>
      <c r="F224" s="83">
        <v>1</v>
      </c>
      <c r="G224" s="84"/>
      <c r="H224" s="59">
        <f t="shared" si="3"/>
        <v>0</v>
      </c>
      <c r="I224" s="60"/>
      <c r="J224" s="61">
        <v>16.5</v>
      </c>
      <c r="K224" s="61">
        <v>25.2</v>
      </c>
      <c r="L224" s="46">
        <v>28</v>
      </c>
      <c r="M224" s="62"/>
    </row>
    <row r="225" spans="1:14" ht="12" customHeight="1" x14ac:dyDescent="0.25">
      <c r="A225" s="55">
        <v>24474</v>
      </c>
      <c r="B225" s="56">
        <v>4250081617079</v>
      </c>
      <c r="C225" s="55" t="s">
        <v>324</v>
      </c>
      <c r="D225" s="55" t="s">
        <v>24</v>
      </c>
      <c r="E225" s="57"/>
      <c r="F225" s="83">
        <v>1</v>
      </c>
      <c r="G225" s="84"/>
      <c r="H225" s="59">
        <f t="shared" si="3"/>
        <v>0</v>
      </c>
      <c r="I225" s="60"/>
      <c r="J225" s="61">
        <v>16.5</v>
      </c>
      <c r="K225" s="61">
        <v>25.2</v>
      </c>
      <c r="L225" s="46">
        <v>28</v>
      </c>
      <c r="M225" s="62"/>
    </row>
    <row r="226" spans="1:14" s="68" customFormat="1" ht="12" customHeight="1" x14ac:dyDescent="0.25">
      <c r="A226" s="55">
        <v>24710</v>
      </c>
      <c r="B226" s="56">
        <v>4250081610896</v>
      </c>
      <c r="C226" s="55" t="s">
        <v>325</v>
      </c>
      <c r="D226" s="55" t="s">
        <v>24</v>
      </c>
      <c r="E226" s="57" t="s">
        <v>89</v>
      </c>
      <c r="F226" s="83">
        <v>1</v>
      </c>
      <c r="G226" s="84"/>
      <c r="H226" s="59">
        <f t="shared" si="3"/>
        <v>0</v>
      </c>
      <c r="I226" s="60"/>
      <c r="J226" s="61">
        <v>18</v>
      </c>
      <c r="K226" s="61">
        <v>27</v>
      </c>
      <c r="L226" s="46">
        <v>30</v>
      </c>
      <c r="M226" s="62"/>
      <c r="N226" s="67"/>
    </row>
    <row r="227" spans="1:14" ht="12" customHeight="1" x14ac:dyDescent="0.25">
      <c r="A227" s="31" t="s">
        <v>326</v>
      </c>
      <c r="B227" s="32"/>
      <c r="C227" s="51"/>
      <c r="D227" s="34"/>
      <c r="E227" s="34"/>
      <c r="F227" s="34"/>
      <c r="G227" s="34"/>
      <c r="H227" s="106"/>
      <c r="I227" s="106"/>
      <c r="J227" s="36"/>
      <c r="K227" s="107"/>
      <c r="L227" s="34"/>
      <c r="M227" s="107"/>
    </row>
    <row r="228" spans="1:14" s="7" customFormat="1" ht="12" customHeight="1" x14ac:dyDescent="0.25">
      <c r="A228" s="55">
        <v>25523</v>
      </c>
      <c r="B228" s="56" t="s">
        <v>327</v>
      </c>
      <c r="C228" s="55" t="s">
        <v>328</v>
      </c>
      <c r="D228" s="55" t="s">
        <v>24</v>
      </c>
      <c r="E228" s="57"/>
      <c r="F228" s="83">
        <v>1</v>
      </c>
      <c r="G228" s="84"/>
      <c r="H228" s="59">
        <f t="shared" si="3"/>
        <v>0</v>
      </c>
      <c r="I228" s="60"/>
      <c r="J228" s="61">
        <v>16</v>
      </c>
      <c r="K228" s="61">
        <v>24.3</v>
      </c>
      <c r="L228" s="46">
        <v>27</v>
      </c>
      <c r="M228" s="62"/>
    </row>
    <row r="229" spans="1:14" ht="12" customHeight="1" x14ac:dyDescent="0.25">
      <c r="A229" s="65">
        <v>25524</v>
      </c>
      <c r="B229" s="48" t="s">
        <v>329</v>
      </c>
      <c r="C229" s="40" t="s">
        <v>330</v>
      </c>
      <c r="D229" s="108" t="s">
        <v>24</v>
      </c>
      <c r="E229" s="57"/>
      <c r="F229" s="57">
        <v>1</v>
      </c>
      <c r="G229" s="58"/>
      <c r="H229" s="59">
        <f t="shared" si="3"/>
        <v>0</v>
      </c>
      <c r="I229" s="60"/>
      <c r="J229" s="61">
        <v>12</v>
      </c>
      <c r="K229" s="61">
        <v>18</v>
      </c>
      <c r="L229" s="46">
        <v>20</v>
      </c>
      <c r="M229" s="62"/>
    </row>
    <row r="230" spans="1:14" s="7" customFormat="1" ht="12" customHeight="1" x14ac:dyDescent="0.25">
      <c r="A230" s="65">
        <v>25526</v>
      </c>
      <c r="B230" s="48" t="s">
        <v>331</v>
      </c>
      <c r="C230" s="40" t="s">
        <v>332</v>
      </c>
      <c r="D230" s="40" t="s">
        <v>24</v>
      </c>
      <c r="E230" s="57"/>
      <c r="F230" s="57">
        <v>1</v>
      </c>
      <c r="G230" s="58"/>
      <c r="H230" s="59">
        <f t="shared" si="3"/>
        <v>0</v>
      </c>
      <c r="I230" s="60"/>
      <c r="J230" s="61">
        <v>16</v>
      </c>
      <c r="K230" s="61">
        <v>24.3</v>
      </c>
      <c r="L230" s="46">
        <v>27</v>
      </c>
      <c r="M230" s="62"/>
    </row>
    <row r="231" spans="1:14" ht="12" customHeight="1" x14ac:dyDescent="0.25">
      <c r="A231" s="55">
        <v>25527</v>
      </c>
      <c r="B231" s="56" t="s">
        <v>333</v>
      </c>
      <c r="C231" s="55" t="s">
        <v>334</v>
      </c>
      <c r="D231" s="55" t="s">
        <v>24</v>
      </c>
      <c r="E231" s="57"/>
      <c r="F231" s="57">
        <v>1</v>
      </c>
      <c r="G231" s="58"/>
      <c r="H231" s="59">
        <f t="shared" si="3"/>
        <v>0</v>
      </c>
      <c r="I231" s="60"/>
      <c r="J231" s="61">
        <v>12</v>
      </c>
      <c r="K231" s="61">
        <v>18</v>
      </c>
      <c r="L231" s="46">
        <v>20</v>
      </c>
      <c r="M231" s="62"/>
    </row>
    <row r="232" spans="1:14" ht="12" customHeight="1" x14ac:dyDescent="0.25">
      <c r="A232" s="65">
        <v>25529</v>
      </c>
      <c r="B232" s="48" t="s">
        <v>335</v>
      </c>
      <c r="C232" s="40" t="s">
        <v>336</v>
      </c>
      <c r="D232" s="108" t="s">
        <v>24</v>
      </c>
      <c r="E232" s="57"/>
      <c r="F232" s="57">
        <v>1</v>
      </c>
      <c r="G232" s="58"/>
      <c r="H232" s="59">
        <f t="shared" si="3"/>
        <v>0</v>
      </c>
      <c r="I232" s="60"/>
      <c r="J232" s="61">
        <v>12</v>
      </c>
      <c r="K232" s="61">
        <v>18</v>
      </c>
      <c r="L232" s="46">
        <v>20</v>
      </c>
      <c r="M232" s="62"/>
    </row>
    <row r="233" spans="1:14" s="7" customFormat="1" ht="12" customHeight="1" x14ac:dyDescent="0.25">
      <c r="A233" s="86">
        <v>25520</v>
      </c>
      <c r="B233" s="87">
        <v>4250081655200</v>
      </c>
      <c r="C233" s="86" t="s">
        <v>337</v>
      </c>
      <c r="D233" s="109" t="s">
        <v>24</v>
      </c>
      <c r="E233" s="110"/>
      <c r="F233" s="110">
        <v>1</v>
      </c>
      <c r="G233" s="58"/>
      <c r="H233" s="59">
        <f t="shared" si="3"/>
        <v>0</v>
      </c>
      <c r="I233" s="60"/>
      <c r="J233" s="61">
        <v>16</v>
      </c>
      <c r="K233" s="61">
        <v>24.3</v>
      </c>
      <c r="L233" s="46">
        <v>27</v>
      </c>
      <c r="M233" s="62"/>
    </row>
    <row r="234" spans="1:14" ht="12" customHeight="1" x14ac:dyDescent="0.25">
      <c r="A234" s="86">
        <v>25521</v>
      </c>
      <c r="B234" s="87" t="s">
        <v>338</v>
      </c>
      <c r="C234" s="86" t="s">
        <v>339</v>
      </c>
      <c r="D234" s="86" t="s">
        <v>24</v>
      </c>
      <c r="E234" s="110"/>
      <c r="F234" s="110">
        <v>1</v>
      </c>
      <c r="G234" s="58"/>
      <c r="H234" s="59">
        <f t="shared" si="3"/>
        <v>0</v>
      </c>
      <c r="I234" s="60"/>
      <c r="J234" s="61">
        <v>12</v>
      </c>
      <c r="K234" s="61">
        <v>18</v>
      </c>
      <c r="L234" s="46">
        <v>20</v>
      </c>
      <c r="M234" s="62"/>
    </row>
    <row r="235" spans="1:14" ht="12" customHeight="1" x14ac:dyDescent="0.25">
      <c r="A235" s="55">
        <v>25564</v>
      </c>
      <c r="B235" s="56">
        <v>4250081655644</v>
      </c>
      <c r="C235" s="55" t="s">
        <v>340</v>
      </c>
      <c r="D235" s="55" t="s">
        <v>24</v>
      </c>
      <c r="E235" s="57"/>
      <c r="F235" s="57">
        <v>1</v>
      </c>
      <c r="G235" s="58"/>
      <c r="H235" s="59">
        <f t="shared" si="3"/>
        <v>0</v>
      </c>
      <c r="I235" s="60"/>
      <c r="J235" s="61">
        <v>6</v>
      </c>
      <c r="K235" s="61">
        <v>9</v>
      </c>
      <c r="L235" s="46">
        <v>10</v>
      </c>
      <c r="M235" s="62"/>
    </row>
    <row r="236" spans="1:14" ht="12" customHeight="1" x14ac:dyDescent="0.25">
      <c r="A236" s="55">
        <v>25550</v>
      </c>
      <c r="B236" s="56" t="s">
        <v>341</v>
      </c>
      <c r="C236" s="55" t="s">
        <v>342</v>
      </c>
      <c r="D236" s="55" t="s">
        <v>24</v>
      </c>
      <c r="E236" s="57"/>
      <c r="F236" s="57">
        <v>6</v>
      </c>
      <c r="G236" s="58"/>
      <c r="H236" s="59">
        <f t="shared" si="3"/>
        <v>0</v>
      </c>
      <c r="I236" s="60"/>
      <c r="J236" s="61">
        <v>8</v>
      </c>
      <c r="K236" s="61">
        <v>11.700000000000001</v>
      </c>
      <c r="L236" s="46">
        <v>13</v>
      </c>
      <c r="M236" s="62"/>
    </row>
    <row r="237" spans="1:14" ht="12" customHeight="1" x14ac:dyDescent="0.25">
      <c r="A237" s="38">
        <v>24482</v>
      </c>
      <c r="B237" s="39">
        <v>4250081644822</v>
      </c>
      <c r="C237" s="40" t="s">
        <v>343</v>
      </c>
      <c r="D237" s="40" t="s">
        <v>24</v>
      </c>
      <c r="E237" s="57"/>
      <c r="F237" s="111">
        <v>1</v>
      </c>
      <c r="G237" s="112"/>
      <c r="H237" s="113">
        <f t="shared" si="3"/>
        <v>0</v>
      </c>
      <c r="I237" s="114"/>
      <c r="J237" s="115">
        <v>26.5</v>
      </c>
      <c r="K237" s="115">
        <v>40.5</v>
      </c>
      <c r="L237" s="46">
        <v>45</v>
      </c>
      <c r="M237" s="116"/>
    </row>
    <row r="238" spans="1:14" ht="12" customHeight="1" x14ac:dyDescent="0.25">
      <c r="A238" s="38">
        <v>24483</v>
      </c>
      <c r="B238" s="39">
        <v>4250081644839</v>
      </c>
      <c r="C238" s="40" t="s">
        <v>344</v>
      </c>
      <c r="D238" s="40" t="s">
        <v>24</v>
      </c>
      <c r="E238" s="57"/>
      <c r="F238" s="111">
        <v>1</v>
      </c>
      <c r="G238" s="112"/>
      <c r="H238" s="113">
        <f t="shared" si="3"/>
        <v>0</v>
      </c>
      <c r="I238" s="114"/>
      <c r="J238" s="115">
        <v>26.5</v>
      </c>
      <c r="K238" s="115">
        <v>40.5</v>
      </c>
      <c r="L238" s="46">
        <v>45</v>
      </c>
      <c r="M238" s="116"/>
    </row>
    <row r="239" spans="1:14" ht="12" customHeight="1" x14ac:dyDescent="0.25">
      <c r="A239" s="65">
        <v>24484</v>
      </c>
      <c r="B239" s="48">
        <v>4250081644846</v>
      </c>
      <c r="C239" s="40" t="s">
        <v>345</v>
      </c>
      <c r="D239" s="108" t="s">
        <v>24</v>
      </c>
      <c r="E239" s="57"/>
      <c r="F239" s="57">
        <v>1</v>
      </c>
      <c r="G239" s="58"/>
      <c r="H239" s="59">
        <f t="shared" si="3"/>
        <v>0</v>
      </c>
      <c r="I239" s="60"/>
      <c r="J239" s="61">
        <v>26.5</v>
      </c>
      <c r="K239" s="61">
        <v>40.5</v>
      </c>
      <c r="L239" s="46">
        <v>45</v>
      </c>
      <c r="M239" s="62"/>
    </row>
    <row r="240" spans="1:14" ht="12" customHeight="1" x14ac:dyDescent="0.25">
      <c r="A240" s="55">
        <v>25576</v>
      </c>
      <c r="B240" s="56" t="s">
        <v>346</v>
      </c>
      <c r="C240" s="55" t="s">
        <v>347</v>
      </c>
      <c r="D240" s="55" t="s">
        <v>24</v>
      </c>
      <c r="E240" s="57"/>
      <c r="F240" s="57">
        <v>1</v>
      </c>
      <c r="G240" s="58"/>
      <c r="H240" s="59">
        <f t="shared" si="3"/>
        <v>0</v>
      </c>
      <c r="I240" s="60"/>
      <c r="J240" s="61">
        <v>47</v>
      </c>
      <c r="K240" s="61">
        <v>45</v>
      </c>
      <c r="L240" s="46">
        <v>50</v>
      </c>
      <c r="M240" s="62"/>
    </row>
    <row r="241" spans="1:13" s="7" customFormat="1" ht="12" customHeight="1" x14ac:dyDescent="0.25">
      <c r="A241" s="55">
        <v>20575</v>
      </c>
      <c r="B241" s="96">
        <v>4014701024483</v>
      </c>
      <c r="C241" s="55" t="s">
        <v>348</v>
      </c>
      <c r="D241" s="55" t="s">
        <v>64</v>
      </c>
      <c r="E241" s="57"/>
      <c r="F241" s="57">
        <v>1</v>
      </c>
      <c r="G241" s="58"/>
      <c r="H241" s="59">
        <f t="shared" si="3"/>
        <v>0</v>
      </c>
      <c r="I241" s="60"/>
      <c r="J241" s="61">
        <v>18</v>
      </c>
      <c r="K241" s="61">
        <v>27</v>
      </c>
      <c r="L241" s="46">
        <v>30</v>
      </c>
      <c r="M241" s="62"/>
    </row>
    <row r="242" spans="1:13" ht="12" customHeight="1" x14ac:dyDescent="0.25">
      <c r="A242" s="65">
        <v>25561</v>
      </c>
      <c r="B242" s="48">
        <v>4250081655613</v>
      </c>
      <c r="C242" s="40" t="s">
        <v>349</v>
      </c>
      <c r="D242" s="108" t="s">
        <v>24</v>
      </c>
      <c r="E242" s="57"/>
      <c r="F242" s="57">
        <v>1</v>
      </c>
      <c r="G242" s="58"/>
      <c r="H242" s="59">
        <f t="shared" si="3"/>
        <v>0</v>
      </c>
      <c r="I242" s="60"/>
      <c r="J242" s="61">
        <v>9</v>
      </c>
      <c r="K242" s="61">
        <v>10.8</v>
      </c>
      <c r="L242" s="46">
        <v>12</v>
      </c>
      <c r="M242" s="62"/>
    </row>
    <row r="243" spans="1:13" ht="12" customHeight="1" x14ac:dyDescent="0.25">
      <c r="A243" s="65">
        <v>24682</v>
      </c>
      <c r="B243" s="48">
        <v>4250081646826</v>
      </c>
      <c r="C243" s="40" t="s">
        <v>350</v>
      </c>
      <c r="D243" s="108" t="s">
        <v>24</v>
      </c>
      <c r="E243" s="57"/>
      <c r="F243" s="57">
        <v>1</v>
      </c>
      <c r="G243" s="58"/>
      <c r="H243" s="59">
        <f t="shared" si="3"/>
        <v>0</v>
      </c>
      <c r="I243" s="60"/>
      <c r="J243" s="61">
        <v>15</v>
      </c>
      <c r="K243" s="61">
        <v>22.5</v>
      </c>
      <c r="L243" s="46">
        <v>25</v>
      </c>
      <c r="M243" s="62"/>
    </row>
    <row r="244" spans="1:13" ht="12" customHeight="1" x14ac:dyDescent="0.25">
      <c r="A244" s="65">
        <v>24683</v>
      </c>
      <c r="B244" s="48">
        <v>4250081646833</v>
      </c>
      <c r="C244" s="40" t="s">
        <v>351</v>
      </c>
      <c r="D244" s="108" t="s">
        <v>24</v>
      </c>
      <c r="E244" s="57"/>
      <c r="F244" s="57">
        <v>1</v>
      </c>
      <c r="G244" s="58"/>
      <c r="H244" s="59">
        <f t="shared" si="3"/>
        <v>0</v>
      </c>
      <c r="I244" s="60"/>
      <c r="J244" s="61">
        <v>15</v>
      </c>
      <c r="K244" s="61">
        <v>22.5</v>
      </c>
      <c r="L244" s="46">
        <v>25</v>
      </c>
      <c r="M244" s="62"/>
    </row>
    <row r="245" spans="1:13" ht="12" customHeight="1" x14ac:dyDescent="0.25">
      <c r="A245" s="65">
        <v>24684</v>
      </c>
      <c r="B245" s="48">
        <v>4250081646840</v>
      </c>
      <c r="C245" s="40" t="s">
        <v>352</v>
      </c>
      <c r="D245" s="108" t="s">
        <v>24</v>
      </c>
      <c r="E245" s="57"/>
      <c r="F245" s="57">
        <v>1</v>
      </c>
      <c r="G245" s="58"/>
      <c r="H245" s="59">
        <f t="shared" si="3"/>
        <v>0</v>
      </c>
      <c r="I245" s="60"/>
      <c r="J245" s="61">
        <v>15</v>
      </c>
      <c r="K245" s="61">
        <v>22.5</v>
      </c>
      <c r="L245" s="46">
        <v>25</v>
      </c>
      <c r="M245" s="62"/>
    </row>
    <row r="246" spans="1:13" ht="12" customHeight="1" x14ac:dyDescent="0.25">
      <c r="A246" s="31" t="s">
        <v>353</v>
      </c>
      <c r="B246" s="32"/>
      <c r="C246" s="51"/>
      <c r="D246" s="34"/>
      <c r="E246" s="34"/>
      <c r="F246" s="34"/>
      <c r="G246" s="34"/>
      <c r="H246" s="106"/>
      <c r="I246" s="106"/>
      <c r="J246" s="36"/>
      <c r="K246" s="107"/>
      <c r="L246" s="34"/>
      <c r="M246" s="107"/>
    </row>
    <row r="247" spans="1:13" ht="12" customHeight="1" x14ac:dyDescent="0.25">
      <c r="A247" s="65">
        <v>24432</v>
      </c>
      <c r="B247" s="48" t="s">
        <v>354</v>
      </c>
      <c r="C247" s="40" t="s">
        <v>355</v>
      </c>
      <c r="D247" s="108" t="s">
        <v>24</v>
      </c>
      <c r="E247" s="57"/>
      <c r="F247" s="57">
        <v>1</v>
      </c>
      <c r="G247" s="58"/>
      <c r="H247" s="59">
        <f t="shared" si="3"/>
        <v>0</v>
      </c>
      <c r="I247" s="60"/>
      <c r="J247" s="61">
        <v>129.5</v>
      </c>
      <c r="K247" s="61">
        <v>198</v>
      </c>
      <c r="L247" s="46">
        <v>220</v>
      </c>
      <c r="M247" s="62"/>
    </row>
    <row r="248" spans="1:13" ht="12" customHeight="1" x14ac:dyDescent="0.25">
      <c r="A248" s="65">
        <v>24428</v>
      </c>
      <c r="B248" s="48">
        <v>4250081616911</v>
      </c>
      <c r="C248" s="40" t="s">
        <v>356</v>
      </c>
      <c r="D248" s="108" t="s">
        <v>24</v>
      </c>
      <c r="E248" s="57"/>
      <c r="F248" s="57">
        <v>1</v>
      </c>
      <c r="G248" s="58"/>
      <c r="H248" s="59">
        <f t="shared" si="3"/>
        <v>0</v>
      </c>
      <c r="I248" s="60"/>
      <c r="J248" s="61">
        <v>195</v>
      </c>
      <c r="K248" s="61">
        <v>270</v>
      </c>
      <c r="L248" s="46">
        <v>300</v>
      </c>
      <c r="M248" s="62"/>
    </row>
    <row r="249" spans="1:13" ht="12" customHeight="1" x14ac:dyDescent="0.25">
      <c r="A249" s="65">
        <v>24441</v>
      </c>
      <c r="B249" s="48">
        <v>4250081644419</v>
      </c>
      <c r="C249" s="40" t="s">
        <v>357</v>
      </c>
      <c r="D249" s="108" t="s">
        <v>24</v>
      </c>
      <c r="E249" s="57"/>
      <c r="F249" s="57">
        <v>1</v>
      </c>
      <c r="G249" s="58"/>
      <c r="H249" s="59">
        <f t="shared" si="3"/>
        <v>0</v>
      </c>
      <c r="I249" s="60"/>
      <c r="J249" s="61">
        <v>112</v>
      </c>
      <c r="K249" s="61">
        <v>171</v>
      </c>
      <c r="L249" s="46">
        <v>190</v>
      </c>
      <c r="M249" s="62"/>
    </row>
    <row r="250" spans="1:13" ht="12" customHeight="1" x14ac:dyDescent="0.25">
      <c r="A250" s="65">
        <v>24688</v>
      </c>
      <c r="B250" s="48">
        <v>4250081646888</v>
      </c>
      <c r="C250" s="40" t="s">
        <v>358</v>
      </c>
      <c r="D250" s="108" t="s">
        <v>24</v>
      </c>
      <c r="E250" s="57"/>
      <c r="F250" s="57">
        <v>1</v>
      </c>
      <c r="G250" s="58"/>
      <c r="H250" s="59">
        <f t="shared" si="3"/>
        <v>0</v>
      </c>
      <c r="I250" s="60"/>
      <c r="J250" s="61">
        <v>68</v>
      </c>
      <c r="K250" s="61">
        <v>90</v>
      </c>
      <c r="L250" s="46">
        <v>100</v>
      </c>
      <c r="M250" s="62"/>
    </row>
    <row r="251" spans="1:13" ht="12" customHeight="1" x14ac:dyDescent="0.25">
      <c r="A251" s="65">
        <v>24440</v>
      </c>
      <c r="B251" s="48">
        <v>4250081644402</v>
      </c>
      <c r="C251" s="40" t="s">
        <v>359</v>
      </c>
      <c r="D251" s="108" t="s">
        <v>24</v>
      </c>
      <c r="E251" s="57"/>
      <c r="F251" s="57">
        <v>1</v>
      </c>
      <c r="G251" s="58"/>
      <c r="H251" s="59">
        <f t="shared" si="3"/>
        <v>0</v>
      </c>
      <c r="I251" s="60"/>
      <c r="J251" s="61">
        <v>31</v>
      </c>
      <c r="K251" s="61">
        <v>45</v>
      </c>
      <c r="L251" s="46">
        <v>50</v>
      </c>
      <c r="M251" s="62"/>
    </row>
    <row r="252" spans="1:13" ht="12" customHeight="1" x14ac:dyDescent="0.25">
      <c r="A252" s="65">
        <v>20516</v>
      </c>
      <c r="B252" s="48">
        <v>4250081605168</v>
      </c>
      <c r="C252" s="40" t="s">
        <v>360</v>
      </c>
      <c r="D252" s="108" t="s">
        <v>24</v>
      </c>
      <c r="E252" s="57"/>
      <c r="F252" s="57">
        <v>1</v>
      </c>
      <c r="G252" s="58"/>
      <c r="H252" s="59">
        <f t="shared" si="3"/>
        <v>0</v>
      </c>
      <c r="I252" s="60"/>
      <c r="J252" s="61">
        <v>87.5</v>
      </c>
      <c r="K252" s="61">
        <v>117</v>
      </c>
      <c r="L252" s="46">
        <v>130</v>
      </c>
      <c r="M252" s="62"/>
    </row>
    <row r="253" spans="1:13" ht="12" customHeight="1" x14ac:dyDescent="0.25">
      <c r="A253" s="65" t="s">
        <v>361</v>
      </c>
      <c r="B253" s="48">
        <v>4250081624015</v>
      </c>
      <c r="C253" s="40" t="s">
        <v>362</v>
      </c>
      <c r="D253" s="108" t="s">
        <v>24</v>
      </c>
      <c r="E253" s="57"/>
      <c r="F253" s="57">
        <v>1</v>
      </c>
      <c r="G253" s="58"/>
      <c r="H253" s="59">
        <f t="shared" si="3"/>
        <v>0</v>
      </c>
      <c r="I253" s="60"/>
      <c r="J253" s="61">
        <v>31</v>
      </c>
      <c r="K253" s="61">
        <v>45</v>
      </c>
      <c r="L253" s="46">
        <v>50</v>
      </c>
      <c r="M253" s="62"/>
    </row>
    <row r="254" spans="1:13" ht="12" customHeight="1" x14ac:dyDescent="0.25">
      <c r="A254" s="65">
        <v>24640</v>
      </c>
      <c r="B254" s="48">
        <v>4250081646406</v>
      </c>
      <c r="C254" s="40" t="s">
        <v>363</v>
      </c>
      <c r="D254" s="108" t="s">
        <v>24</v>
      </c>
      <c r="E254" s="57"/>
      <c r="F254" s="57">
        <v>1</v>
      </c>
      <c r="G254" s="58"/>
      <c r="H254" s="59">
        <f t="shared" si="3"/>
        <v>0</v>
      </c>
      <c r="I254" s="60"/>
      <c r="J254" s="61">
        <v>106</v>
      </c>
      <c r="K254" s="61">
        <v>162</v>
      </c>
      <c r="L254" s="46">
        <v>180</v>
      </c>
      <c r="M254" s="62"/>
    </row>
    <row r="255" spans="1:13" ht="12" customHeight="1" x14ac:dyDescent="0.25">
      <c r="A255" s="65">
        <v>24430</v>
      </c>
      <c r="B255" s="48">
        <v>4250081609456</v>
      </c>
      <c r="C255" s="40" t="s">
        <v>364</v>
      </c>
      <c r="D255" s="108" t="s">
        <v>24</v>
      </c>
      <c r="E255" s="57"/>
      <c r="F255" s="57">
        <v>1</v>
      </c>
      <c r="G255" s="58"/>
      <c r="H255" s="59">
        <f t="shared" si="3"/>
        <v>0</v>
      </c>
      <c r="I255" s="60"/>
      <c r="J255" s="61">
        <v>87.5</v>
      </c>
      <c r="K255" s="61">
        <v>117</v>
      </c>
      <c r="L255" s="46">
        <v>130</v>
      </c>
      <c r="M255" s="62"/>
    </row>
    <row r="256" spans="1:13" ht="12" customHeight="1" x14ac:dyDescent="0.25">
      <c r="A256" s="31" t="s">
        <v>365</v>
      </c>
      <c r="B256" s="32"/>
      <c r="C256" s="51"/>
      <c r="D256" s="34"/>
      <c r="E256" s="34"/>
      <c r="F256" s="34"/>
      <c r="G256" s="34"/>
      <c r="H256" s="106"/>
      <c r="I256" s="106"/>
      <c r="J256" s="36"/>
      <c r="K256" s="107"/>
      <c r="L256" s="34"/>
      <c r="M256" s="107"/>
    </row>
    <row r="257" spans="1:14" ht="12" customHeight="1" x14ac:dyDescent="0.2">
      <c r="A257" s="117">
        <v>20726</v>
      </c>
      <c r="B257" s="118">
        <v>4250081607261</v>
      </c>
      <c r="C257" s="119" t="s">
        <v>366</v>
      </c>
      <c r="D257" s="119" t="s">
        <v>24</v>
      </c>
      <c r="E257" s="41"/>
      <c r="F257" s="41">
        <v>1</v>
      </c>
      <c r="G257" s="42"/>
      <c r="H257" s="43">
        <f t="shared" si="3"/>
        <v>0</v>
      </c>
      <c r="I257" s="44"/>
      <c r="J257" s="45">
        <v>390</v>
      </c>
      <c r="K257" s="45">
        <v>405</v>
      </c>
      <c r="L257" s="46">
        <v>450</v>
      </c>
      <c r="M257" s="47"/>
    </row>
    <row r="258" spans="1:14" ht="12" customHeight="1" x14ac:dyDescent="0.25">
      <c r="A258" s="117">
        <v>20725</v>
      </c>
      <c r="B258" s="118">
        <v>4250081607254</v>
      </c>
      <c r="C258" s="117" t="s">
        <v>367</v>
      </c>
      <c r="D258" s="117" t="s">
        <v>24</v>
      </c>
      <c r="E258" s="41"/>
      <c r="F258" s="41">
        <v>1</v>
      </c>
      <c r="G258" s="42"/>
      <c r="H258" s="43">
        <f t="shared" si="3"/>
        <v>0</v>
      </c>
      <c r="I258" s="44"/>
      <c r="J258" s="45">
        <v>390</v>
      </c>
      <c r="K258" s="45">
        <v>405</v>
      </c>
      <c r="L258" s="46">
        <v>450</v>
      </c>
      <c r="M258" s="47"/>
    </row>
    <row r="259" spans="1:14" s="68" customFormat="1" ht="12" customHeight="1" x14ac:dyDescent="0.2">
      <c r="A259" s="117">
        <v>20728</v>
      </c>
      <c r="B259" s="118">
        <v>4250081607285</v>
      </c>
      <c r="C259" s="119" t="s">
        <v>368</v>
      </c>
      <c r="D259" s="119" t="s">
        <v>24</v>
      </c>
      <c r="E259" s="41"/>
      <c r="F259" s="41">
        <v>1</v>
      </c>
      <c r="G259" s="42"/>
      <c r="H259" s="43">
        <f t="shared" si="3"/>
        <v>0</v>
      </c>
      <c r="I259" s="44"/>
      <c r="J259" s="45">
        <v>237.5</v>
      </c>
      <c r="K259" s="45">
        <v>225</v>
      </c>
      <c r="L259" s="46">
        <v>250</v>
      </c>
      <c r="M259" s="47"/>
      <c r="N259" s="67"/>
    </row>
    <row r="260" spans="1:14" ht="12" customHeight="1" x14ac:dyDescent="0.2">
      <c r="A260" s="117">
        <v>20730</v>
      </c>
      <c r="B260" s="118">
        <v>4250081607308</v>
      </c>
      <c r="C260" s="119" t="s">
        <v>369</v>
      </c>
      <c r="D260" s="119" t="s">
        <v>24</v>
      </c>
      <c r="E260" s="41"/>
      <c r="F260" s="41">
        <v>1</v>
      </c>
      <c r="G260" s="42"/>
      <c r="H260" s="43">
        <f t="shared" si="3"/>
        <v>0</v>
      </c>
      <c r="I260" s="44"/>
      <c r="J260" s="45">
        <v>75</v>
      </c>
      <c r="K260" s="45">
        <v>72</v>
      </c>
      <c r="L260" s="46">
        <v>80</v>
      </c>
      <c r="M260" s="47"/>
    </row>
    <row r="261" spans="1:14" s="95" customFormat="1" ht="12" customHeight="1" x14ac:dyDescent="0.25">
      <c r="A261" s="105">
        <v>20727</v>
      </c>
      <c r="B261" s="120">
        <v>4250081607278</v>
      </c>
      <c r="C261" s="55" t="s">
        <v>370</v>
      </c>
      <c r="D261" s="55" t="s">
        <v>24</v>
      </c>
      <c r="E261" s="41"/>
      <c r="F261" s="41">
        <v>1</v>
      </c>
      <c r="G261" s="42"/>
      <c r="H261" s="43">
        <f t="shared" si="3"/>
        <v>0</v>
      </c>
      <c r="I261" s="44"/>
      <c r="J261" s="45">
        <v>64.5</v>
      </c>
      <c r="K261" s="45">
        <v>81</v>
      </c>
      <c r="L261" s="46">
        <v>90</v>
      </c>
      <c r="M261" s="47"/>
      <c r="N261" s="94"/>
    </row>
    <row r="262" spans="1:14" ht="12" customHeight="1" x14ac:dyDescent="0.25">
      <c r="A262" s="55">
        <v>24437</v>
      </c>
      <c r="B262" s="56">
        <v>4250081615761</v>
      </c>
      <c r="C262" s="69" t="s">
        <v>371</v>
      </c>
      <c r="D262" s="69" t="s">
        <v>24</v>
      </c>
      <c r="E262" s="41"/>
      <c r="F262" s="41">
        <v>1</v>
      </c>
      <c r="G262" s="42"/>
      <c r="H262" s="43">
        <f t="shared" si="3"/>
        <v>0</v>
      </c>
      <c r="I262" s="44"/>
      <c r="J262" s="45">
        <v>105.5</v>
      </c>
      <c r="K262" s="45">
        <v>135</v>
      </c>
      <c r="L262" s="46">
        <v>150</v>
      </c>
      <c r="M262" s="47"/>
    </row>
    <row r="263" spans="1:14" ht="12" customHeight="1" x14ac:dyDescent="0.25">
      <c r="A263" s="55">
        <v>24444</v>
      </c>
      <c r="B263" s="56" t="s">
        <v>372</v>
      </c>
      <c r="C263" s="69" t="s">
        <v>373</v>
      </c>
      <c r="D263" s="69" t="s">
        <v>24</v>
      </c>
      <c r="E263" s="41"/>
      <c r="F263" s="41">
        <v>1</v>
      </c>
      <c r="G263" s="42"/>
      <c r="H263" s="43">
        <f t="shared" si="3"/>
        <v>0</v>
      </c>
      <c r="I263" s="44"/>
      <c r="J263" s="45">
        <v>159</v>
      </c>
      <c r="K263" s="45">
        <v>243</v>
      </c>
      <c r="L263" s="46">
        <v>270</v>
      </c>
      <c r="M263" s="47"/>
    </row>
    <row r="264" spans="1:14" s="95" customFormat="1" ht="12" customHeight="1" x14ac:dyDescent="0.25">
      <c r="A264" s="105">
        <v>25446</v>
      </c>
      <c r="B264" s="120">
        <v>4250081654463</v>
      </c>
      <c r="C264" s="55" t="s">
        <v>374</v>
      </c>
      <c r="D264" s="55" t="s">
        <v>64</v>
      </c>
      <c r="E264" s="41"/>
      <c r="F264" s="41">
        <v>1</v>
      </c>
      <c r="G264" s="42"/>
      <c r="H264" s="43">
        <f t="shared" si="3"/>
        <v>0</v>
      </c>
      <c r="I264" s="44"/>
      <c r="J264" s="45">
        <v>31</v>
      </c>
      <c r="K264" s="45">
        <v>45</v>
      </c>
      <c r="L264" s="46">
        <v>50</v>
      </c>
      <c r="M264" s="47"/>
      <c r="N264" s="94"/>
    </row>
    <row r="265" spans="1:14" s="95" customFormat="1" ht="12" customHeight="1" x14ac:dyDescent="0.25">
      <c r="A265" s="105">
        <v>24895</v>
      </c>
      <c r="B265" s="120">
        <v>4250081648950</v>
      </c>
      <c r="C265" s="55" t="s">
        <v>375</v>
      </c>
      <c r="D265" s="55" t="s">
        <v>24</v>
      </c>
      <c r="E265" s="41"/>
      <c r="F265" s="41">
        <v>1</v>
      </c>
      <c r="G265" s="42"/>
      <c r="H265" s="43">
        <f t="shared" si="3"/>
        <v>0</v>
      </c>
      <c r="I265" s="44"/>
      <c r="J265" s="45">
        <v>85</v>
      </c>
      <c r="K265" s="45">
        <v>90</v>
      </c>
      <c r="L265" s="46">
        <v>100</v>
      </c>
      <c r="M265" s="47"/>
      <c r="N265" s="94"/>
    </row>
    <row r="266" spans="1:14" ht="12" customHeight="1" x14ac:dyDescent="0.25">
      <c r="A266" s="31" t="s">
        <v>376</v>
      </c>
      <c r="B266" s="32"/>
      <c r="C266" s="51"/>
      <c r="D266" s="34"/>
      <c r="E266" s="34"/>
      <c r="F266" s="34"/>
      <c r="G266" s="34"/>
      <c r="H266" s="106"/>
      <c r="I266" s="106"/>
      <c r="J266" s="36"/>
      <c r="K266" s="107"/>
      <c r="L266" s="34"/>
      <c r="M266" s="107"/>
    </row>
    <row r="267" spans="1:14" ht="12" customHeight="1" x14ac:dyDescent="0.25">
      <c r="A267" s="55">
        <v>20723</v>
      </c>
      <c r="B267" s="56">
        <v>4250081617314</v>
      </c>
      <c r="C267" s="55" t="s">
        <v>377</v>
      </c>
      <c r="D267" s="55" t="s">
        <v>24</v>
      </c>
      <c r="E267" s="41"/>
      <c r="F267" s="79">
        <v>1</v>
      </c>
      <c r="G267" s="80"/>
      <c r="H267" s="43">
        <f t="shared" ref="H266:H329" si="4">G267*J267</f>
        <v>0</v>
      </c>
      <c r="I267" s="44"/>
      <c r="J267" s="45">
        <v>31</v>
      </c>
      <c r="K267" s="45">
        <v>45</v>
      </c>
      <c r="L267" s="46">
        <v>50</v>
      </c>
      <c r="M267" s="47"/>
    </row>
    <row r="268" spans="1:14" ht="12" customHeight="1" x14ac:dyDescent="0.25">
      <c r="A268" s="105">
        <v>20780</v>
      </c>
      <c r="B268" s="120">
        <v>4250081607803</v>
      </c>
      <c r="C268" s="55" t="s">
        <v>378</v>
      </c>
      <c r="D268" s="55" t="s">
        <v>24</v>
      </c>
      <c r="E268" s="41"/>
      <c r="F268" s="41">
        <v>1</v>
      </c>
      <c r="G268" s="42"/>
      <c r="H268" s="43">
        <f t="shared" si="4"/>
        <v>0</v>
      </c>
      <c r="I268" s="44"/>
      <c r="J268" s="45">
        <v>25.5</v>
      </c>
      <c r="K268" s="45">
        <v>31.5</v>
      </c>
      <c r="L268" s="46">
        <v>35</v>
      </c>
      <c r="M268" s="47"/>
    </row>
    <row r="269" spans="1:14" ht="12" customHeight="1" x14ac:dyDescent="0.25">
      <c r="A269" s="105">
        <v>24617</v>
      </c>
      <c r="B269" s="120" t="s">
        <v>379</v>
      </c>
      <c r="C269" s="55" t="s">
        <v>380</v>
      </c>
      <c r="D269" s="55" t="s">
        <v>24</v>
      </c>
      <c r="E269" s="41"/>
      <c r="F269" s="41">
        <v>1</v>
      </c>
      <c r="G269" s="42"/>
      <c r="H269" s="43">
        <f t="shared" si="4"/>
        <v>0</v>
      </c>
      <c r="I269" s="44"/>
      <c r="J269" s="45">
        <v>59</v>
      </c>
      <c r="K269" s="45">
        <v>90</v>
      </c>
      <c r="L269" s="46">
        <v>100</v>
      </c>
      <c r="M269" s="47"/>
    </row>
    <row r="270" spans="1:14" ht="12" customHeight="1" x14ac:dyDescent="0.25">
      <c r="A270" s="31" t="s">
        <v>381</v>
      </c>
      <c r="B270" s="32"/>
      <c r="C270" s="51"/>
      <c r="D270" s="34"/>
      <c r="E270" s="34"/>
      <c r="F270" s="34"/>
      <c r="G270" s="34"/>
      <c r="H270" s="106"/>
      <c r="I270" s="106"/>
      <c r="J270" s="36"/>
      <c r="K270" s="107"/>
      <c r="L270" s="34"/>
      <c r="M270" s="107"/>
    </row>
    <row r="271" spans="1:14" ht="12" customHeight="1" x14ac:dyDescent="0.25">
      <c r="A271" s="55">
        <v>24485</v>
      </c>
      <c r="B271" s="56" t="s">
        <v>382</v>
      </c>
      <c r="C271" s="55" t="s">
        <v>383</v>
      </c>
      <c r="D271" s="55" t="s">
        <v>24</v>
      </c>
      <c r="E271" s="41"/>
      <c r="F271" s="41">
        <v>1</v>
      </c>
      <c r="G271" s="42"/>
      <c r="H271" s="43">
        <f t="shared" si="4"/>
        <v>0</v>
      </c>
      <c r="I271" s="44"/>
      <c r="J271" s="45">
        <v>117.5</v>
      </c>
      <c r="K271" s="45">
        <v>180</v>
      </c>
      <c r="L271" s="46">
        <v>200</v>
      </c>
      <c r="M271" s="47"/>
    </row>
    <row r="272" spans="1:14" ht="12" customHeight="1" x14ac:dyDescent="0.25">
      <c r="A272" s="55">
        <v>26001</v>
      </c>
      <c r="B272" s="56">
        <v>4250081660013</v>
      </c>
      <c r="C272" s="55" t="s">
        <v>384</v>
      </c>
      <c r="D272" s="55" t="s">
        <v>64</v>
      </c>
      <c r="E272" s="41"/>
      <c r="F272" s="41">
        <v>1</v>
      </c>
      <c r="G272" s="42"/>
      <c r="H272" s="43">
        <f t="shared" si="4"/>
        <v>0</v>
      </c>
      <c r="I272" s="44"/>
      <c r="J272" s="45">
        <v>424</v>
      </c>
      <c r="K272" s="45">
        <v>405</v>
      </c>
      <c r="L272" s="46">
        <v>450</v>
      </c>
      <c r="M272" s="47"/>
    </row>
    <row r="273" spans="1:14" s="7" customFormat="1" ht="12" customHeight="1" x14ac:dyDescent="0.25">
      <c r="A273" s="55">
        <v>26002</v>
      </c>
      <c r="B273" s="56">
        <v>4250081660020</v>
      </c>
      <c r="C273" s="55" t="s">
        <v>385</v>
      </c>
      <c r="D273" s="55" t="s">
        <v>64</v>
      </c>
      <c r="E273" s="41"/>
      <c r="F273" s="41">
        <v>1</v>
      </c>
      <c r="G273" s="42"/>
      <c r="H273" s="43">
        <f t="shared" si="4"/>
        <v>0</v>
      </c>
      <c r="I273" s="44"/>
      <c r="J273" s="45">
        <v>932.5</v>
      </c>
      <c r="K273" s="45">
        <v>855</v>
      </c>
      <c r="L273" s="46">
        <v>950</v>
      </c>
      <c r="M273" s="47"/>
    </row>
    <row r="274" spans="1:14" s="7" customFormat="1" ht="12" customHeight="1" x14ac:dyDescent="0.25">
      <c r="A274" s="55">
        <v>26003</v>
      </c>
      <c r="B274" s="56">
        <v>4250081660037</v>
      </c>
      <c r="C274" s="55" t="s">
        <v>386</v>
      </c>
      <c r="D274" s="55" t="s">
        <v>64</v>
      </c>
      <c r="E274" s="41"/>
      <c r="F274" s="41">
        <v>1</v>
      </c>
      <c r="G274" s="42"/>
      <c r="H274" s="43">
        <f t="shared" si="4"/>
        <v>0</v>
      </c>
      <c r="I274" s="44"/>
      <c r="J274" s="45">
        <v>85</v>
      </c>
      <c r="K274" s="45">
        <v>108</v>
      </c>
      <c r="L274" s="46">
        <v>120</v>
      </c>
      <c r="M274" s="47"/>
    </row>
    <row r="275" spans="1:14" s="7" customFormat="1" ht="12" customHeight="1" x14ac:dyDescent="0.25">
      <c r="A275" s="55">
        <v>26004</v>
      </c>
      <c r="B275" s="56">
        <v>4250081660044</v>
      </c>
      <c r="C275" s="55" t="s">
        <v>387</v>
      </c>
      <c r="D275" s="55" t="s">
        <v>64</v>
      </c>
      <c r="E275" s="41"/>
      <c r="F275" s="41">
        <v>1</v>
      </c>
      <c r="G275" s="42"/>
      <c r="H275" s="43">
        <f t="shared" si="4"/>
        <v>0</v>
      </c>
      <c r="I275" s="44"/>
      <c r="J275" s="45">
        <v>85</v>
      </c>
      <c r="K275" s="45">
        <v>108</v>
      </c>
      <c r="L275" s="46">
        <v>120</v>
      </c>
      <c r="M275" s="47"/>
    </row>
    <row r="276" spans="1:14" s="7" customFormat="1" ht="12" customHeight="1" x14ac:dyDescent="0.25">
      <c r="A276" s="55">
        <v>26005</v>
      </c>
      <c r="B276" s="56">
        <v>4250081660051</v>
      </c>
      <c r="C276" s="55" t="s">
        <v>388</v>
      </c>
      <c r="D276" s="55" t="s">
        <v>64</v>
      </c>
      <c r="E276" s="41"/>
      <c r="F276" s="41">
        <v>1</v>
      </c>
      <c r="G276" s="42"/>
      <c r="H276" s="43">
        <f t="shared" si="4"/>
        <v>0</v>
      </c>
      <c r="I276" s="44"/>
      <c r="J276" s="45">
        <v>85</v>
      </c>
      <c r="K276" s="45">
        <v>108</v>
      </c>
      <c r="L276" s="46">
        <v>120</v>
      </c>
      <c r="M276" s="47"/>
    </row>
    <row r="277" spans="1:14" s="7" customFormat="1" ht="12" customHeight="1" x14ac:dyDescent="0.25">
      <c r="A277" s="55">
        <v>26006</v>
      </c>
      <c r="B277" s="56">
        <v>4250081660068</v>
      </c>
      <c r="C277" s="55" t="s">
        <v>389</v>
      </c>
      <c r="D277" s="55" t="s">
        <v>64</v>
      </c>
      <c r="E277" s="41"/>
      <c r="F277" s="41">
        <v>1</v>
      </c>
      <c r="G277" s="42"/>
      <c r="H277" s="43">
        <f t="shared" si="4"/>
        <v>0</v>
      </c>
      <c r="I277" s="44"/>
      <c r="J277" s="45">
        <v>85</v>
      </c>
      <c r="K277" s="45">
        <v>108</v>
      </c>
      <c r="L277" s="46">
        <v>120</v>
      </c>
      <c r="M277" s="47"/>
    </row>
    <row r="278" spans="1:14" s="7" customFormat="1" ht="12" customHeight="1" x14ac:dyDescent="0.25">
      <c r="A278" s="55">
        <v>26007</v>
      </c>
      <c r="B278" s="56">
        <v>4250081660075</v>
      </c>
      <c r="C278" s="69" t="s">
        <v>390</v>
      </c>
      <c r="D278" s="69" t="s">
        <v>64</v>
      </c>
      <c r="E278" s="41"/>
      <c r="F278" s="41">
        <v>1</v>
      </c>
      <c r="G278" s="42"/>
      <c r="H278" s="43">
        <f t="shared" si="4"/>
        <v>0</v>
      </c>
      <c r="I278" s="44"/>
      <c r="J278" s="45">
        <v>85</v>
      </c>
      <c r="K278" s="45">
        <v>108</v>
      </c>
      <c r="L278" s="46">
        <v>120</v>
      </c>
      <c r="M278" s="47"/>
    </row>
    <row r="279" spans="1:14" s="7" customFormat="1" ht="12" customHeight="1" x14ac:dyDescent="0.25">
      <c r="A279" s="55">
        <v>26008</v>
      </c>
      <c r="B279" s="56">
        <v>4250081660082</v>
      </c>
      <c r="C279" s="55" t="s">
        <v>391</v>
      </c>
      <c r="D279" s="55" t="s">
        <v>64</v>
      </c>
      <c r="E279" s="41"/>
      <c r="F279" s="41">
        <v>1</v>
      </c>
      <c r="G279" s="42"/>
      <c r="H279" s="43">
        <f t="shared" si="4"/>
        <v>0</v>
      </c>
      <c r="I279" s="44"/>
      <c r="J279" s="45">
        <v>85</v>
      </c>
      <c r="K279" s="45">
        <v>108</v>
      </c>
      <c r="L279" s="46">
        <v>120</v>
      </c>
      <c r="M279" s="47"/>
    </row>
    <row r="280" spans="1:14" s="7" customFormat="1" ht="12" customHeight="1" x14ac:dyDescent="0.25">
      <c r="A280" s="38">
        <v>26009</v>
      </c>
      <c r="B280" s="56">
        <v>4250081660099</v>
      </c>
      <c r="C280" s="40" t="s">
        <v>392</v>
      </c>
      <c r="D280" s="40" t="s">
        <v>64</v>
      </c>
      <c r="E280" s="41"/>
      <c r="F280" s="41">
        <v>1</v>
      </c>
      <c r="G280" s="42"/>
      <c r="H280" s="43">
        <f t="shared" si="4"/>
        <v>0</v>
      </c>
      <c r="I280" s="44"/>
      <c r="J280" s="45">
        <v>85</v>
      </c>
      <c r="K280" s="45">
        <v>108</v>
      </c>
      <c r="L280" s="46">
        <v>120</v>
      </c>
      <c r="M280" s="47"/>
    </row>
    <row r="281" spans="1:14" s="7" customFormat="1" ht="12" customHeight="1" x14ac:dyDescent="0.25">
      <c r="A281" s="55">
        <v>26010</v>
      </c>
      <c r="B281" s="56">
        <v>4250081660105</v>
      </c>
      <c r="C281" s="69" t="s">
        <v>393</v>
      </c>
      <c r="D281" s="69" t="s">
        <v>64</v>
      </c>
      <c r="E281" s="41"/>
      <c r="F281" s="41">
        <v>1</v>
      </c>
      <c r="G281" s="42"/>
      <c r="H281" s="43">
        <f t="shared" si="4"/>
        <v>0</v>
      </c>
      <c r="I281" s="44"/>
      <c r="J281" s="45">
        <v>85</v>
      </c>
      <c r="K281" s="45">
        <v>108</v>
      </c>
      <c r="L281" s="46">
        <v>120</v>
      </c>
      <c r="M281" s="47"/>
    </row>
    <row r="282" spans="1:14" s="7" customFormat="1" ht="12" customHeight="1" x14ac:dyDescent="0.25">
      <c r="A282" s="55">
        <v>26011</v>
      </c>
      <c r="B282" s="56">
        <v>4250081660112</v>
      </c>
      <c r="C282" s="69" t="s">
        <v>394</v>
      </c>
      <c r="D282" s="69" t="s">
        <v>64</v>
      </c>
      <c r="E282" s="41"/>
      <c r="F282" s="41">
        <v>1</v>
      </c>
      <c r="G282" s="42"/>
      <c r="H282" s="43">
        <f t="shared" si="4"/>
        <v>0</v>
      </c>
      <c r="I282" s="44"/>
      <c r="J282" s="45">
        <v>85</v>
      </c>
      <c r="K282" s="45">
        <v>108</v>
      </c>
      <c r="L282" s="46">
        <v>120</v>
      </c>
      <c r="M282" s="47"/>
    </row>
    <row r="283" spans="1:14" s="7" customFormat="1" ht="12" customHeight="1" x14ac:dyDescent="0.25">
      <c r="A283" s="55">
        <v>26012</v>
      </c>
      <c r="B283" s="56">
        <v>4250081660129</v>
      </c>
      <c r="C283" s="40" t="s">
        <v>395</v>
      </c>
      <c r="D283" s="40" t="s">
        <v>64</v>
      </c>
      <c r="E283" s="41"/>
      <c r="F283" s="41">
        <v>1</v>
      </c>
      <c r="G283" s="42"/>
      <c r="H283" s="43">
        <f t="shared" si="4"/>
        <v>0</v>
      </c>
      <c r="I283" s="44"/>
      <c r="J283" s="45">
        <v>85</v>
      </c>
      <c r="K283" s="45">
        <v>108</v>
      </c>
      <c r="L283" s="46">
        <v>120</v>
      </c>
      <c r="M283" s="47"/>
    </row>
    <row r="284" spans="1:14" ht="12" customHeight="1" x14ac:dyDescent="0.25">
      <c r="A284" s="31" t="s">
        <v>396</v>
      </c>
      <c r="B284" s="32"/>
      <c r="C284" s="51"/>
      <c r="D284" s="34"/>
      <c r="E284" s="34"/>
      <c r="F284" s="34"/>
      <c r="G284" s="34"/>
      <c r="H284" s="106"/>
      <c r="I284" s="106"/>
      <c r="J284" s="36"/>
      <c r="K284" s="107"/>
      <c r="L284" s="34"/>
      <c r="M284" s="107"/>
    </row>
    <row r="285" spans="1:14" s="68" customFormat="1" ht="12" customHeight="1" x14ac:dyDescent="0.25">
      <c r="A285" s="55" t="s">
        <v>397</v>
      </c>
      <c r="B285" s="56">
        <v>4250081629355</v>
      </c>
      <c r="C285" s="40" t="s">
        <v>398</v>
      </c>
      <c r="D285" s="40" t="s">
        <v>24</v>
      </c>
      <c r="E285" s="41" t="s">
        <v>53</v>
      </c>
      <c r="F285" s="41">
        <v>12</v>
      </c>
      <c r="G285" s="42"/>
      <c r="H285" s="43">
        <f t="shared" si="4"/>
        <v>0</v>
      </c>
      <c r="I285" s="44"/>
      <c r="J285" s="45">
        <v>8.5</v>
      </c>
      <c r="K285" s="45">
        <v>12.6</v>
      </c>
      <c r="L285" s="46">
        <v>14</v>
      </c>
      <c r="M285" s="47"/>
      <c r="N285" s="67"/>
    </row>
    <row r="286" spans="1:14" s="68" customFormat="1" ht="12" customHeight="1" x14ac:dyDescent="0.25">
      <c r="A286" s="55">
        <v>22933</v>
      </c>
      <c r="B286" s="56">
        <v>4250081629331</v>
      </c>
      <c r="C286" s="55" t="s">
        <v>398</v>
      </c>
      <c r="D286" s="55" t="s">
        <v>24</v>
      </c>
      <c r="E286" s="41" t="s">
        <v>239</v>
      </c>
      <c r="F286" s="41">
        <v>8</v>
      </c>
      <c r="G286" s="42"/>
      <c r="H286" s="43">
        <f t="shared" si="4"/>
        <v>0</v>
      </c>
      <c r="I286" s="44"/>
      <c r="J286" s="45">
        <v>12</v>
      </c>
      <c r="K286" s="45">
        <v>18</v>
      </c>
      <c r="L286" s="46">
        <v>20</v>
      </c>
      <c r="M286" s="47"/>
      <c r="N286" s="67"/>
    </row>
    <row r="287" spans="1:14" s="7" customFormat="1" ht="12" customHeight="1" x14ac:dyDescent="0.25">
      <c r="A287" s="55">
        <v>22936</v>
      </c>
      <c r="B287" s="56">
        <v>4250081629362</v>
      </c>
      <c r="C287" s="69" t="s">
        <v>398</v>
      </c>
      <c r="D287" s="69" t="s">
        <v>24</v>
      </c>
      <c r="E287" s="41" t="s">
        <v>399</v>
      </c>
      <c r="F287" s="41">
        <v>8</v>
      </c>
      <c r="G287" s="42"/>
      <c r="H287" s="43">
        <f t="shared" si="4"/>
        <v>0</v>
      </c>
      <c r="I287" s="44"/>
      <c r="J287" s="45">
        <v>21</v>
      </c>
      <c r="K287" s="45">
        <v>31.5</v>
      </c>
      <c r="L287" s="46">
        <v>35</v>
      </c>
      <c r="M287" s="47"/>
    </row>
    <row r="288" spans="1:14" s="7" customFormat="1" ht="12" customHeight="1" x14ac:dyDescent="0.25">
      <c r="A288" s="55">
        <v>22929</v>
      </c>
      <c r="B288" s="56">
        <v>4250081629294</v>
      </c>
      <c r="C288" s="69" t="s">
        <v>400</v>
      </c>
      <c r="D288" s="69" t="s">
        <v>24</v>
      </c>
      <c r="E288" s="41" t="s">
        <v>401</v>
      </c>
      <c r="F288" s="41">
        <v>1</v>
      </c>
      <c r="G288" s="42"/>
      <c r="H288" s="43">
        <f t="shared" si="4"/>
        <v>0</v>
      </c>
      <c r="I288" s="44"/>
      <c r="J288" s="45">
        <v>71</v>
      </c>
      <c r="K288" s="45">
        <v>108</v>
      </c>
      <c r="L288" s="46">
        <v>120</v>
      </c>
      <c r="M288" s="47"/>
    </row>
    <row r="289" spans="1:14" s="7" customFormat="1" ht="12" customHeight="1" x14ac:dyDescent="0.25">
      <c r="A289" s="55">
        <v>22946</v>
      </c>
      <c r="B289" s="56">
        <v>4250081629461</v>
      </c>
      <c r="C289" s="69" t="s">
        <v>402</v>
      </c>
      <c r="D289" s="69" t="s">
        <v>24</v>
      </c>
      <c r="E289" s="41" t="s">
        <v>403</v>
      </c>
      <c r="F289" s="41">
        <v>12</v>
      </c>
      <c r="G289" s="42"/>
      <c r="H289" s="43">
        <f t="shared" si="4"/>
        <v>0</v>
      </c>
      <c r="I289" s="44"/>
      <c r="J289" s="45">
        <v>12</v>
      </c>
      <c r="K289" s="45">
        <v>17.100000000000001</v>
      </c>
      <c r="L289" s="46">
        <v>19</v>
      </c>
      <c r="M289" s="47"/>
    </row>
    <row r="290" spans="1:14" s="68" customFormat="1" ht="12" customHeight="1" x14ac:dyDescent="0.25">
      <c r="A290" s="55">
        <v>22949</v>
      </c>
      <c r="B290" s="56">
        <v>4250081629492</v>
      </c>
      <c r="C290" s="55" t="s">
        <v>404</v>
      </c>
      <c r="D290" s="55" t="s">
        <v>24</v>
      </c>
      <c r="E290" s="41" t="s">
        <v>53</v>
      </c>
      <c r="F290" s="41">
        <v>12</v>
      </c>
      <c r="G290" s="42"/>
      <c r="H290" s="43">
        <f t="shared" si="4"/>
        <v>0</v>
      </c>
      <c r="I290" s="44"/>
      <c r="J290" s="45">
        <v>8.5</v>
      </c>
      <c r="K290" s="45">
        <v>12.6</v>
      </c>
      <c r="L290" s="46">
        <v>14</v>
      </c>
      <c r="M290" s="47"/>
      <c r="N290" s="67"/>
    </row>
    <row r="291" spans="1:14" s="68" customFormat="1" ht="12" customHeight="1" x14ac:dyDescent="0.25">
      <c r="A291" s="55">
        <v>22956</v>
      </c>
      <c r="B291" s="56">
        <v>4250081629560</v>
      </c>
      <c r="C291" s="55" t="s">
        <v>405</v>
      </c>
      <c r="D291" s="55" t="s">
        <v>64</v>
      </c>
      <c r="E291" s="41" t="s">
        <v>406</v>
      </c>
      <c r="F291" s="41">
        <v>12</v>
      </c>
      <c r="G291" s="42"/>
      <c r="H291" s="43">
        <f t="shared" si="4"/>
        <v>0</v>
      </c>
      <c r="I291" s="44"/>
      <c r="J291" s="45">
        <v>16.5</v>
      </c>
      <c r="K291" s="45">
        <v>25.2</v>
      </c>
      <c r="L291" s="46">
        <v>28</v>
      </c>
      <c r="M291" s="47"/>
      <c r="N291" s="67"/>
    </row>
    <row r="292" spans="1:14" ht="12" customHeight="1" x14ac:dyDescent="0.25">
      <c r="A292" s="31" t="s">
        <v>407</v>
      </c>
      <c r="B292" s="32"/>
      <c r="C292" s="51"/>
      <c r="D292" s="34"/>
      <c r="E292" s="34"/>
      <c r="F292" s="34"/>
      <c r="G292" s="34"/>
      <c r="H292" s="106"/>
      <c r="I292" s="106"/>
      <c r="J292" s="36"/>
      <c r="K292" s="107"/>
      <c r="L292" s="34"/>
      <c r="M292" s="107"/>
    </row>
    <row r="293" spans="1:14" s="68" customFormat="1" ht="12" customHeight="1" x14ac:dyDescent="0.25">
      <c r="A293" s="55">
        <v>22910</v>
      </c>
      <c r="B293" s="56">
        <v>4250081629102</v>
      </c>
      <c r="C293" s="55" t="s">
        <v>408</v>
      </c>
      <c r="D293" s="55" t="s">
        <v>24</v>
      </c>
      <c r="E293" s="41" t="s">
        <v>53</v>
      </c>
      <c r="F293" s="41">
        <v>12</v>
      </c>
      <c r="G293" s="42"/>
      <c r="H293" s="43">
        <f t="shared" si="4"/>
        <v>0</v>
      </c>
      <c r="I293" s="44"/>
      <c r="J293" s="45">
        <v>10.5</v>
      </c>
      <c r="K293" s="45">
        <v>16.2</v>
      </c>
      <c r="L293" s="46">
        <v>18</v>
      </c>
      <c r="M293" s="47"/>
      <c r="N293" s="67"/>
    </row>
    <row r="294" spans="1:14" s="68" customFormat="1" ht="12" customHeight="1" x14ac:dyDescent="0.25">
      <c r="A294" s="55">
        <v>22950</v>
      </c>
      <c r="B294" s="56">
        <v>4250081629508</v>
      </c>
      <c r="C294" s="55" t="s">
        <v>409</v>
      </c>
      <c r="D294" s="55" t="s">
        <v>24</v>
      </c>
      <c r="E294" s="41" t="s">
        <v>53</v>
      </c>
      <c r="F294" s="41">
        <v>12</v>
      </c>
      <c r="G294" s="42"/>
      <c r="H294" s="43">
        <f t="shared" si="4"/>
        <v>0</v>
      </c>
      <c r="I294" s="44"/>
      <c r="J294" s="45">
        <v>12</v>
      </c>
      <c r="K294" s="45">
        <v>18</v>
      </c>
      <c r="L294" s="46">
        <v>20</v>
      </c>
      <c r="M294" s="47"/>
      <c r="N294" s="67"/>
    </row>
    <row r="295" spans="1:14" s="68" customFormat="1" ht="12" customHeight="1" x14ac:dyDescent="0.25">
      <c r="A295" s="55">
        <v>22250</v>
      </c>
      <c r="B295" s="56">
        <v>4250081622509</v>
      </c>
      <c r="C295" s="55" t="s">
        <v>410</v>
      </c>
      <c r="D295" s="55" t="s">
        <v>24</v>
      </c>
      <c r="E295" s="41" t="s">
        <v>411</v>
      </c>
      <c r="F295" s="41">
        <v>6</v>
      </c>
      <c r="G295" s="42"/>
      <c r="H295" s="43">
        <f t="shared" si="4"/>
        <v>0</v>
      </c>
      <c r="I295" s="44"/>
      <c r="J295" s="45">
        <v>14</v>
      </c>
      <c r="K295" s="45">
        <v>20.7</v>
      </c>
      <c r="L295" s="46">
        <v>23</v>
      </c>
      <c r="M295" s="47"/>
      <c r="N295" s="67"/>
    </row>
    <row r="296" spans="1:14" s="68" customFormat="1" ht="12" customHeight="1" x14ac:dyDescent="0.25">
      <c r="A296" s="55">
        <v>22955</v>
      </c>
      <c r="B296" s="56">
        <v>4250081629553</v>
      </c>
      <c r="C296" s="55" t="s">
        <v>412</v>
      </c>
      <c r="D296" s="55" t="s">
        <v>24</v>
      </c>
      <c r="E296" s="41" t="s">
        <v>53</v>
      </c>
      <c r="F296" s="41">
        <v>12</v>
      </c>
      <c r="G296" s="42"/>
      <c r="H296" s="43">
        <f t="shared" si="4"/>
        <v>0</v>
      </c>
      <c r="I296" s="44"/>
      <c r="J296" s="45">
        <v>8.5</v>
      </c>
      <c r="K296" s="45">
        <v>12.6</v>
      </c>
      <c r="L296" s="46">
        <v>14</v>
      </c>
      <c r="M296" s="47"/>
      <c r="N296" s="67"/>
    </row>
    <row r="297" spans="1:14" s="68" customFormat="1" ht="12" customHeight="1" x14ac:dyDescent="0.25">
      <c r="A297" s="55">
        <v>22900</v>
      </c>
      <c r="B297" s="56">
        <v>4250081629003</v>
      </c>
      <c r="C297" s="55" t="s">
        <v>413</v>
      </c>
      <c r="D297" s="55" t="s">
        <v>24</v>
      </c>
      <c r="E297" s="41" t="s">
        <v>53</v>
      </c>
      <c r="F297" s="41">
        <v>12</v>
      </c>
      <c r="G297" s="42"/>
      <c r="H297" s="43">
        <f t="shared" si="4"/>
        <v>0</v>
      </c>
      <c r="I297" s="44"/>
      <c r="J297" s="45">
        <v>10.5</v>
      </c>
      <c r="K297" s="45">
        <v>16.2</v>
      </c>
      <c r="L297" s="46">
        <v>18</v>
      </c>
      <c r="M297" s="47"/>
      <c r="N297" s="67"/>
    </row>
    <row r="298" spans="1:14" s="67" customFormat="1" ht="12" customHeight="1" x14ac:dyDescent="0.25">
      <c r="A298" s="55">
        <v>22965</v>
      </c>
      <c r="B298" s="56">
        <v>4250081629652</v>
      </c>
      <c r="C298" s="55" t="s">
        <v>414</v>
      </c>
      <c r="D298" s="55" t="s">
        <v>24</v>
      </c>
      <c r="E298" s="41" t="s">
        <v>29</v>
      </c>
      <c r="F298" s="41">
        <v>20</v>
      </c>
      <c r="G298" s="42"/>
      <c r="H298" s="43">
        <f t="shared" si="4"/>
        <v>0</v>
      </c>
      <c r="I298" s="44"/>
      <c r="J298" s="45">
        <v>6.5</v>
      </c>
      <c r="K298" s="45">
        <v>9</v>
      </c>
      <c r="L298" s="46">
        <v>10</v>
      </c>
      <c r="M298" s="47"/>
    </row>
    <row r="299" spans="1:14" s="68" customFormat="1" ht="12" customHeight="1" x14ac:dyDescent="0.25">
      <c r="A299" s="55">
        <v>22164</v>
      </c>
      <c r="B299" s="56">
        <v>4250081621649</v>
      </c>
      <c r="C299" s="55" t="s">
        <v>415</v>
      </c>
      <c r="D299" s="55" t="s">
        <v>24</v>
      </c>
      <c r="E299" s="41" t="s">
        <v>416</v>
      </c>
      <c r="F299" s="41">
        <v>6</v>
      </c>
      <c r="G299" s="42"/>
      <c r="H299" s="43">
        <f t="shared" si="4"/>
        <v>0</v>
      </c>
      <c r="I299" s="44"/>
      <c r="J299" s="45">
        <v>6.5</v>
      </c>
      <c r="K299" s="45">
        <v>9</v>
      </c>
      <c r="L299" s="46">
        <v>10</v>
      </c>
      <c r="M299" s="47"/>
      <c r="N299" s="67"/>
    </row>
    <row r="300" spans="1:14" s="68" customFormat="1" ht="12" customHeight="1" x14ac:dyDescent="0.25">
      <c r="A300" s="55">
        <v>22121</v>
      </c>
      <c r="B300" s="56" t="s">
        <v>417</v>
      </c>
      <c r="C300" s="55" t="s">
        <v>418</v>
      </c>
      <c r="D300" s="55" t="s">
        <v>24</v>
      </c>
      <c r="E300" s="41" t="s">
        <v>99</v>
      </c>
      <c r="F300" s="41">
        <v>12</v>
      </c>
      <c r="G300" s="42"/>
      <c r="H300" s="43">
        <f t="shared" si="4"/>
        <v>0</v>
      </c>
      <c r="I300" s="44"/>
      <c r="J300" s="45">
        <v>9</v>
      </c>
      <c r="K300" s="45">
        <v>13.5</v>
      </c>
      <c r="L300" s="46">
        <v>15</v>
      </c>
      <c r="M300" s="47"/>
      <c r="N300" s="67"/>
    </row>
    <row r="301" spans="1:14" s="68" customFormat="1" ht="12" customHeight="1" x14ac:dyDescent="0.25">
      <c r="A301" s="55">
        <v>22125</v>
      </c>
      <c r="B301" s="56">
        <v>4250081621250</v>
      </c>
      <c r="C301" s="55" t="s">
        <v>418</v>
      </c>
      <c r="D301" s="55" t="s">
        <v>24</v>
      </c>
      <c r="E301" s="41" t="s">
        <v>419</v>
      </c>
      <c r="F301" s="41">
        <v>1</v>
      </c>
      <c r="G301" s="42"/>
      <c r="H301" s="43">
        <f t="shared" si="4"/>
        <v>0</v>
      </c>
      <c r="I301" s="44"/>
      <c r="J301" s="45">
        <v>77.5</v>
      </c>
      <c r="K301" s="45">
        <v>117</v>
      </c>
      <c r="L301" s="46">
        <v>130</v>
      </c>
      <c r="M301" s="47"/>
      <c r="N301" s="67"/>
    </row>
    <row r="302" spans="1:14" s="68" customFormat="1" ht="12" customHeight="1" x14ac:dyDescent="0.25">
      <c r="A302" s="55">
        <v>22126</v>
      </c>
      <c r="B302" s="56">
        <v>4250081621267</v>
      </c>
      <c r="C302" s="55" t="s">
        <v>420</v>
      </c>
      <c r="D302" s="55" t="s">
        <v>24</v>
      </c>
      <c r="E302" s="41"/>
      <c r="F302" s="41">
        <v>1</v>
      </c>
      <c r="G302" s="42"/>
      <c r="H302" s="43">
        <f t="shared" si="4"/>
        <v>0</v>
      </c>
      <c r="I302" s="44"/>
      <c r="J302" s="45">
        <v>1.5</v>
      </c>
      <c r="K302" s="45">
        <v>1.8</v>
      </c>
      <c r="L302" s="46">
        <v>2</v>
      </c>
      <c r="M302" s="47"/>
      <c r="N302" s="67"/>
    </row>
    <row r="303" spans="1:14" ht="12" customHeight="1" x14ac:dyDescent="0.25">
      <c r="A303" s="31" t="s">
        <v>421</v>
      </c>
      <c r="B303" s="32"/>
      <c r="C303" s="51"/>
      <c r="D303" s="34"/>
      <c r="E303" s="34"/>
      <c r="F303" s="34"/>
      <c r="G303" s="34"/>
      <c r="H303" s="106"/>
      <c r="I303" s="106"/>
      <c r="J303" s="36"/>
      <c r="K303" s="107"/>
      <c r="L303" s="34"/>
      <c r="M303" s="107"/>
    </row>
    <row r="304" spans="1:14" s="68" customFormat="1" ht="12" customHeight="1" x14ac:dyDescent="0.25">
      <c r="A304" s="55">
        <v>22836</v>
      </c>
      <c r="B304" s="56">
        <v>4250081628365</v>
      </c>
      <c r="C304" s="55" t="s">
        <v>422</v>
      </c>
      <c r="D304" s="55" t="s">
        <v>24</v>
      </c>
      <c r="E304" s="41" t="s">
        <v>399</v>
      </c>
      <c r="F304" s="41">
        <v>8</v>
      </c>
      <c r="G304" s="42"/>
      <c r="H304" s="43">
        <f t="shared" si="4"/>
        <v>0</v>
      </c>
      <c r="I304" s="44"/>
      <c r="J304" s="45">
        <v>15</v>
      </c>
      <c r="K304" s="45">
        <v>23.400000000000002</v>
      </c>
      <c r="L304" s="46">
        <v>26</v>
      </c>
      <c r="M304" s="47"/>
      <c r="N304" s="67"/>
    </row>
    <row r="305" spans="1:14" s="68" customFormat="1" ht="12" customHeight="1" x14ac:dyDescent="0.25">
      <c r="A305" s="55">
        <v>22850</v>
      </c>
      <c r="B305" s="56">
        <v>4250081628501</v>
      </c>
      <c r="C305" s="55" t="s">
        <v>423</v>
      </c>
      <c r="D305" s="55" t="s">
        <v>24</v>
      </c>
      <c r="E305" s="41" t="s">
        <v>239</v>
      </c>
      <c r="F305" s="41">
        <v>6</v>
      </c>
      <c r="G305" s="42"/>
      <c r="H305" s="43">
        <f t="shared" si="4"/>
        <v>0</v>
      </c>
      <c r="I305" s="44"/>
      <c r="J305" s="45">
        <v>12</v>
      </c>
      <c r="K305" s="45">
        <v>18</v>
      </c>
      <c r="L305" s="46">
        <v>20</v>
      </c>
      <c r="M305" s="47"/>
      <c r="N305" s="67"/>
    </row>
    <row r="306" spans="1:14" ht="12" customHeight="1" x14ac:dyDescent="0.25">
      <c r="A306" s="31" t="s">
        <v>424</v>
      </c>
      <c r="B306" s="32"/>
      <c r="C306" s="51"/>
      <c r="D306" s="34"/>
      <c r="E306" s="34"/>
      <c r="F306" s="34"/>
      <c r="G306" s="34"/>
      <c r="H306" s="106"/>
      <c r="I306" s="106"/>
      <c r="J306" s="36"/>
      <c r="K306" s="107"/>
      <c r="L306" s="34"/>
      <c r="M306" s="107"/>
    </row>
    <row r="307" spans="1:14" ht="12" customHeight="1" x14ac:dyDescent="0.25">
      <c r="A307" s="55">
        <v>22501</v>
      </c>
      <c r="B307" s="56">
        <v>4250081625012</v>
      </c>
      <c r="C307" s="55" t="s">
        <v>425</v>
      </c>
      <c r="D307" s="55" t="s">
        <v>24</v>
      </c>
      <c r="E307" s="41" t="s">
        <v>399</v>
      </c>
      <c r="F307" s="41">
        <v>6</v>
      </c>
      <c r="G307" s="42"/>
      <c r="H307" s="43">
        <f t="shared" si="4"/>
        <v>0</v>
      </c>
      <c r="I307" s="44"/>
      <c r="J307" s="45">
        <v>10.5</v>
      </c>
      <c r="K307" s="45">
        <v>15.3</v>
      </c>
      <c r="L307" s="46">
        <v>17</v>
      </c>
      <c r="M307" s="47"/>
    </row>
    <row r="308" spans="1:14" ht="12" customHeight="1" x14ac:dyDescent="0.25">
      <c r="A308" s="55">
        <v>22520</v>
      </c>
      <c r="B308" s="56">
        <v>4250081625203</v>
      </c>
      <c r="C308" s="55" t="s">
        <v>425</v>
      </c>
      <c r="D308" s="55" t="s">
        <v>24</v>
      </c>
      <c r="E308" s="41" t="s">
        <v>401</v>
      </c>
      <c r="F308" s="41">
        <v>1</v>
      </c>
      <c r="G308" s="42"/>
      <c r="H308" s="43">
        <f t="shared" si="4"/>
        <v>0</v>
      </c>
      <c r="I308" s="44"/>
      <c r="J308" s="45">
        <v>42.5</v>
      </c>
      <c r="K308" s="45">
        <v>58.5</v>
      </c>
      <c r="L308" s="46">
        <v>65</v>
      </c>
      <c r="M308" s="47"/>
    </row>
    <row r="309" spans="1:14" ht="12" customHeight="1" x14ac:dyDescent="0.25">
      <c r="A309" s="55">
        <v>22521</v>
      </c>
      <c r="B309" s="56">
        <v>4250081622523</v>
      </c>
      <c r="C309" s="55" t="s">
        <v>425</v>
      </c>
      <c r="D309" s="55" t="s">
        <v>24</v>
      </c>
      <c r="E309" s="41" t="s">
        <v>426</v>
      </c>
      <c r="F309" s="41">
        <v>1</v>
      </c>
      <c r="G309" s="42"/>
      <c r="H309" s="43">
        <f t="shared" si="4"/>
        <v>0</v>
      </c>
      <c r="I309" s="44"/>
      <c r="J309" s="45">
        <v>102</v>
      </c>
      <c r="K309" s="45">
        <v>162</v>
      </c>
      <c r="L309" s="46">
        <v>180</v>
      </c>
      <c r="M309" s="47"/>
    </row>
    <row r="310" spans="1:14" s="68" customFormat="1" ht="12" customHeight="1" x14ac:dyDescent="0.25">
      <c r="A310" s="55">
        <v>22519</v>
      </c>
      <c r="B310" s="56">
        <v>4250081625197</v>
      </c>
      <c r="C310" s="55" t="s">
        <v>427</v>
      </c>
      <c r="D310" s="55" t="s">
        <v>24</v>
      </c>
      <c r="E310" s="41" t="s">
        <v>239</v>
      </c>
      <c r="F310" s="41">
        <v>12</v>
      </c>
      <c r="G310" s="42"/>
      <c r="H310" s="43">
        <f t="shared" si="4"/>
        <v>0</v>
      </c>
      <c r="I310" s="44"/>
      <c r="J310" s="45">
        <v>9</v>
      </c>
      <c r="K310" s="45">
        <v>13.5</v>
      </c>
      <c r="L310" s="46">
        <v>15</v>
      </c>
      <c r="M310" s="47"/>
      <c r="N310" s="67"/>
    </row>
    <row r="311" spans="1:14" ht="12" customHeight="1" x14ac:dyDescent="0.25">
      <c r="A311" s="55">
        <v>22502</v>
      </c>
      <c r="B311" s="56">
        <v>4250081625029</v>
      </c>
      <c r="C311" s="55" t="s">
        <v>428</v>
      </c>
      <c r="D311" s="55" t="s">
        <v>24</v>
      </c>
      <c r="E311" s="41" t="s">
        <v>53</v>
      </c>
      <c r="F311" s="41">
        <v>12</v>
      </c>
      <c r="G311" s="42"/>
      <c r="H311" s="43">
        <f t="shared" si="4"/>
        <v>0</v>
      </c>
      <c r="I311" s="44"/>
      <c r="J311" s="45">
        <v>9</v>
      </c>
      <c r="K311" s="45">
        <v>13.5</v>
      </c>
      <c r="L311" s="46">
        <v>15</v>
      </c>
      <c r="M311" s="47"/>
    </row>
    <row r="312" spans="1:14" ht="12" customHeight="1" x14ac:dyDescent="0.25">
      <c r="A312" s="55">
        <v>22503</v>
      </c>
      <c r="B312" s="56">
        <v>4250081625036</v>
      </c>
      <c r="C312" s="55" t="s">
        <v>429</v>
      </c>
      <c r="D312" s="55" t="s">
        <v>24</v>
      </c>
      <c r="E312" s="41" t="s">
        <v>239</v>
      </c>
      <c r="F312" s="41">
        <v>12</v>
      </c>
      <c r="G312" s="42"/>
      <c r="H312" s="43">
        <f t="shared" si="4"/>
        <v>0</v>
      </c>
      <c r="I312" s="44"/>
      <c r="J312" s="45">
        <v>9</v>
      </c>
      <c r="K312" s="45">
        <v>13.5</v>
      </c>
      <c r="L312" s="46">
        <v>15</v>
      </c>
      <c r="M312" s="47"/>
    </row>
    <row r="313" spans="1:14" ht="12" customHeight="1" x14ac:dyDescent="0.25">
      <c r="A313" s="55">
        <v>22570</v>
      </c>
      <c r="B313" s="56">
        <v>4250081625708</v>
      </c>
      <c r="C313" s="55" t="s">
        <v>430</v>
      </c>
      <c r="D313" s="55" t="s">
        <v>64</v>
      </c>
      <c r="E313" s="41" t="s">
        <v>33</v>
      </c>
      <c r="F313" s="41">
        <v>6</v>
      </c>
      <c r="G313" s="42"/>
      <c r="H313" s="43">
        <f t="shared" si="4"/>
        <v>0</v>
      </c>
      <c r="I313" s="44"/>
      <c r="J313" s="45">
        <v>11</v>
      </c>
      <c r="K313" s="45">
        <v>16.2</v>
      </c>
      <c r="L313" s="46">
        <v>18</v>
      </c>
      <c r="M313" s="47"/>
    </row>
    <row r="314" spans="1:14" ht="12" customHeight="1" x14ac:dyDescent="0.25">
      <c r="A314" s="55">
        <v>22571</v>
      </c>
      <c r="B314" s="56">
        <v>4250081625715</v>
      </c>
      <c r="C314" s="55" t="s">
        <v>431</v>
      </c>
      <c r="D314" s="55" t="s">
        <v>64</v>
      </c>
      <c r="E314" s="41" t="s">
        <v>33</v>
      </c>
      <c r="F314" s="41">
        <v>6</v>
      </c>
      <c r="G314" s="42"/>
      <c r="H314" s="43">
        <f t="shared" si="4"/>
        <v>0</v>
      </c>
      <c r="I314" s="44"/>
      <c r="J314" s="45">
        <v>12</v>
      </c>
      <c r="K314" s="45">
        <v>18</v>
      </c>
      <c r="L314" s="46">
        <v>20</v>
      </c>
      <c r="M314" s="47"/>
    </row>
    <row r="315" spans="1:14" s="95" customFormat="1" ht="12" customHeight="1" x14ac:dyDescent="0.25">
      <c r="A315" s="55">
        <v>22514</v>
      </c>
      <c r="B315" s="56">
        <v>4250081625142</v>
      </c>
      <c r="C315" s="55" t="s">
        <v>432</v>
      </c>
      <c r="D315" s="55" t="s">
        <v>24</v>
      </c>
      <c r="E315" s="41" t="s">
        <v>25</v>
      </c>
      <c r="F315" s="41">
        <v>12</v>
      </c>
      <c r="G315" s="42"/>
      <c r="H315" s="43">
        <f t="shared" si="4"/>
        <v>0</v>
      </c>
      <c r="I315" s="44"/>
      <c r="J315" s="45">
        <v>9</v>
      </c>
      <c r="K315" s="45">
        <v>13.5</v>
      </c>
      <c r="L315" s="46">
        <v>15</v>
      </c>
      <c r="M315" s="47"/>
      <c r="N315" s="94"/>
    </row>
    <row r="316" spans="1:14" ht="12" customHeight="1" x14ac:dyDescent="0.25">
      <c r="A316" s="55">
        <v>22524</v>
      </c>
      <c r="B316" s="56">
        <v>4250081625241</v>
      </c>
      <c r="C316" s="55" t="s">
        <v>432</v>
      </c>
      <c r="D316" s="55" t="s">
        <v>24</v>
      </c>
      <c r="E316" s="41" t="s">
        <v>399</v>
      </c>
      <c r="F316" s="41">
        <v>1</v>
      </c>
      <c r="G316" s="42"/>
      <c r="H316" s="43">
        <f t="shared" si="4"/>
        <v>0</v>
      </c>
      <c r="I316" s="44"/>
      <c r="J316" s="45">
        <v>83.5</v>
      </c>
      <c r="K316" s="45">
        <v>126</v>
      </c>
      <c r="L316" s="46">
        <v>140</v>
      </c>
      <c r="M316" s="47"/>
    </row>
    <row r="317" spans="1:14" ht="12" customHeight="1" x14ac:dyDescent="0.25">
      <c r="A317" s="55">
        <v>22517</v>
      </c>
      <c r="B317" s="56">
        <v>4250081625173</v>
      </c>
      <c r="C317" s="55" t="s">
        <v>433</v>
      </c>
      <c r="D317" s="55" t="s">
        <v>24</v>
      </c>
      <c r="E317" s="41" t="s">
        <v>31</v>
      </c>
      <c r="F317" s="41">
        <v>12</v>
      </c>
      <c r="G317" s="42"/>
      <c r="H317" s="43">
        <f t="shared" si="4"/>
        <v>0</v>
      </c>
      <c r="I317" s="44"/>
      <c r="J317" s="45">
        <v>8</v>
      </c>
      <c r="K317" s="45">
        <v>11.700000000000001</v>
      </c>
      <c r="L317" s="46">
        <v>13</v>
      </c>
      <c r="M317" s="47"/>
    </row>
    <row r="318" spans="1:14" ht="12" customHeight="1" x14ac:dyDescent="0.25">
      <c r="A318" s="55">
        <v>22516</v>
      </c>
      <c r="B318" s="56">
        <v>4250081625166</v>
      </c>
      <c r="C318" s="55" t="s">
        <v>434</v>
      </c>
      <c r="D318" s="55" t="s">
        <v>24</v>
      </c>
      <c r="E318" s="41" t="s">
        <v>25</v>
      </c>
      <c r="F318" s="41">
        <v>12</v>
      </c>
      <c r="G318" s="42"/>
      <c r="H318" s="43">
        <f t="shared" si="4"/>
        <v>0</v>
      </c>
      <c r="I318" s="44"/>
      <c r="J318" s="45">
        <v>6</v>
      </c>
      <c r="K318" s="45">
        <v>9</v>
      </c>
      <c r="L318" s="46">
        <v>10</v>
      </c>
      <c r="M318" s="47"/>
    </row>
    <row r="319" spans="1:14" ht="12" customHeight="1" x14ac:dyDescent="0.25">
      <c r="A319" s="55">
        <v>22518</v>
      </c>
      <c r="B319" s="56">
        <v>4250081625180</v>
      </c>
      <c r="C319" s="55" t="s">
        <v>435</v>
      </c>
      <c r="D319" s="55" t="s">
        <v>24</v>
      </c>
      <c r="E319" s="41" t="s">
        <v>31</v>
      </c>
      <c r="F319" s="41">
        <v>12</v>
      </c>
      <c r="G319" s="42"/>
      <c r="H319" s="43">
        <f t="shared" si="4"/>
        <v>0</v>
      </c>
      <c r="I319" s="44"/>
      <c r="J319" s="45">
        <v>8</v>
      </c>
      <c r="K319" s="45">
        <v>11.700000000000001</v>
      </c>
      <c r="L319" s="46">
        <v>13</v>
      </c>
      <c r="M319" s="47"/>
    </row>
    <row r="320" spans="1:14" ht="12" customHeight="1" x14ac:dyDescent="0.25">
      <c r="A320" s="55">
        <v>22550</v>
      </c>
      <c r="B320" s="56">
        <v>4250081625500</v>
      </c>
      <c r="C320" s="55" t="s">
        <v>436</v>
      </c>
      <c r="D320" s="55" t="s">
        <v>24</v>
      </c>
      <c r="E320" s="41"/>
      <c r="F320" s="41">
        <v>1</v>
      </c>
      <c r="G320" s="42"/>
      <c r="H320" s="43">
        <f t="shared" si="4"/>
        <v>0</v>
      </c>
      <c r="I320" s="44"/>
      <c r="J320" s="45">
        <v>17</v>
      </c>
      <c r="K320" s="45">
        <v>27</v>
      </c>
      <c r="L320" s="46">
        <v>30</v>
      </c>
      <c r="M320" s="47"/>
    </row>
    <row r="321" spans="1:13" ht="12" customHeight="1" x14ac:dyDescent="0.25">
      <c r="A321" s="31" t="s">
        <v>437</v>
      </c>
      <c r="B321" s="32"/>
      <c r="C321" s="51"/>
      <c r="D321" s="34"/>
      <c r="E321" s="34"/>
      <c r="F321" s="34"/>
      <c r="G321" s="34"/>
      <c r="H321" s="106"/>
      <c r="I321" s="106"/>
      <c r="J321" s="36"/>
      <c r="K321" s="107"/>
      <c r="L321" s="34"/>
      <c r="M321" s="107"/>
    </row>
    <row r="322" spans="1:13" ht="12" customHeight="1" x14ac:dyDescent="0.25">
      <c r="A322" s="55">
        <v>22603</v>
      </c>
      <c r="B322" s="56">
        <v>4250081626033</v>
      </c>
      <c r="C322" s="55" t="s">
        <v>438</v>
      </c>
      <c r="D322" s="55" t="s">
        <v>24</v>
      </c>
      <c r="E322" s="41" t="s">
        <v>439</v>
      </c>
      <c r="F322" s="41">
        <v>30</v>
      </c>
      <c r="G322" s="42"/>
      <c r="H322" s="43">
        <f t="shared" si="4"/>
        <v>0</v>
      </c>
      <c r="I322" s="44"/>
      <c r="J322" s="45">
        <v>5.5</v>
      </c>
      <c r="K322" s="45">
        <v>8.1</v>
      </c>
      <c r="L322" s="46">
        <v>9</v>
      </c>
      <c r="M322" s="47"/>
    </row>
    <row r="323" spans="1:13" ht="12" customHeight="1" x14ac:dyDescent="0.25">
      <c r="A323" s="55">
        <v>22173</v>
      </c>
      <c r="B323" s="56">
        <v>4250081621731</v>
      </c>
      <c r="C323" s="55" t="s">
        <v>440</v>
      </c>
      <c r="D323" s="55" t="s">
        <v>24</v>
      </c>
      <c r="E323" s="41" t="s">
        <v>441</v>
      </c>
      <c r="F323" s="41">
        <v>60</v>
      </c>
      <c r="G323" s="42"/>
      <c r="H323" s="43">
        <f t="shared" si="4"/>
        <v>0</v>
      </c>
      <c r="I323" s="44"/>
      <c r="J323" s="45">
        <v>3</v>
      </c>
      <c r="K323" s="45">
        <v>3.6</v>
      </c>
      <c r="L323" s="46">
        <v>4</v>
      </c>
      <c r="M323" s="47"/>
    </row>
    <row r="324" spans="1:13" ht="12" customHeight="1" x14ac:dyDescent="0.25">
      <c r="A324" s="55">
        <v>22028</v>
      </c>
      <c r="B324" s="56">
        <v>4250081617369</v>
      </c>
      <c r="C324" s="55" t="s">
        <v>442</v>
      </c>
      <c r="D324" s="55" t="s">
        <v>24</v>
      </c>
      <c r="E324" s="41" t="s">
        <v>443</v>
      </c>
      <c r="F324" s="41">
        <v>24</v>
      </c>
      <c r="G324" s="42"/>
      <c r="H324" s="43">
        <f t="shared" si="4"/>
        <v>0</v>
      </c>
      <c r="I324" s="44"/>
      <c r="J324" s="45">
        <v>3</v>
      </c>
      <c r="K324" s="45">
        <v>3.6</v>
      </c>
      <c r="L324" s="46">
        <v>4</v>
      </c>
      <c r="M324" s="47"/>
    </row>
    <row r="325" spans="1:13" ht="12" customHeight="1" x14ac:dyDescent="0.25">
      <c r="A325" s="55">
        <v>22301</v>
      </c>
      <c r="B325" s="56" t="s">
        <v>444</v>
      </c>
      <c r="C325" s="55" t="s">
        <v>445</v>
      </c>
      <c r="D325" s="55" t="s">
        <v>24</v>
      </c>
      <c r="E325" s="41" t="s">
        <v>439</v>
      </c>
      <c r="F325" s="41">
        <v>30</v>
      </c>
      <c r="G325" s="42"/>
      <c r="H325" s="43">
        <f t="shared" si="4"/>
        <v>0</v>
      </c>
      <c r="I325" s="44"/>
      <c r="J325" s="45">
        <v>5</v>
      </c>
      <c r="K325" s="45">
        <v>7.2</v>
      </c>
      <c r="L325" s="46">
        <v>8</v>
      </c>
      <c r="M325" s="47"/>
    </row>
    <row r="326" spans="1:13" ht="12" customHeight="1" x14ac:dyDescent="0.25">
      <c r="A326" s="31" t="s">
        <v>446</v>
      </c>
      <c r="B326" s="32"/>
      <c r="C326" s="51"/>
      <c r="D326" s="34"/>
      <c r="E326" s="34"/>
      <c r="F326" s="34"/>
      <c r="G326" s="34"/>
      <c r="H326" s="106"/>
      <c r="I326" s="106"/>
      <c r="J326" s="36"/>
      <c r="K326" s="107"/>
      <c r="L326" s="34"/>
      <c r="M326" s="107"/>
    </row>
    <row r="327" spans="1:13" ht="12" customHeight="1" x14ac:dyDescent="0.25">
      <c r="A327" s="55">
        <v>25810</v>
      </c>
      <c r="B327" s="56" t="s">
        <v>447</v>
      </c>
      <c r="C327" s="55" t="s">
        <v>448</v>
      </c>
      <c r="D327" s="55" t="s">
        <v>24</v>
      </c>
      <c r="E327" s="41" t="s">
        <v>449</v>
      </c>
      <c r="F327" s="41">
        <v>20</v>
      </c>
      <c r="G327" s="42"/>
      <c r="H327" s="43">
        <f t="shared" si="4"/>
        <v>0</v>
      </c>
      <c r="I327" s="44"/>
      <c r="J327" s="45">
        <v>1.5</v>
      </c>
      <c r="K327" s="45">
        <v>1.8</v>
      </c>
      <c r="L327" s="46">
        <v>2</v>
      </c>
      <c r="M327" s="47"/>
    </row>
    <row r="328" spans="1:13" ht="12" customHeight="1" x14ac:dyDescent="0.25">
      <c r="A328" s="55">
        <v>25811</v>
      </c>
      <c r="B328" s="56" t="s">
        <v>450</v>
      </c>
      <c r="C328" s="55" t="s">
        <v>451</v>
      </c>
      <c r="D328" s="55" t="s">
        <v>24</v>
      </c>
      <c r="E328" s="41" t="s">
        <v>449</v>
      </c>
      <c r="F328" s="41">
        <v>20</v>
      </c>
      <c r="G328" s="42"/>
      <c r="H328" s="43">
        <f t="shared" si="4"/>
        <v>0</v>
      </c>
      <c r="I328" s="44"/>
      <c r="J328" s="45">
        <v>1.5</v>
      </c>
      <c r="K328" s="45">
        <v>1.8</v>
      </c>
      <c r="L328" s="46">
        <v>2</v>
      </c>
      <c r="M328" s="47"/>
    </row>
    <row r="329" spans="1:13" ht="12" customHeight="1" x14ac:dyDescent="0.25">
      <c r="A329" s="55">
        <v>25812</v>
      </c>
      <c r="B329" s="56" t="s">
        <v>452</v>
      </c>
      <c r="C329" s="55" t="s">
        <v>453</v>
      </c>
      <c r="D329" s="55" t="s">
        <v>24</v>
      </c>
      <c r="E329" s="41" t="s">
        <v>449</v>
      </c>
      <c r="F329" s="41">
        <v>20</v>
      </c>
      <c r="G329" s="42"/>
      <c r="H329" s="43">
        <f t="shared" si="4"/>
        <v>0</v>
      </c>
      <c r="I329" s="44"/>
      <c r="J329" s="45">
        <v>1.5</v>
      </c>
      <c r="K329" s="45">
        <v>1.8</v>
      </c>
      <c r="L329" s="46">
        <v>2</v>
      </c>
      <c r="M329" s="47"/>
    </row>
    <row r="330" spans="1:13" ht="12" customHeight="1" x14ac:dyDescent="0.25">
      <c r="A330" s="55">
        <v>24690</v>
      </c>
      <c r="B330" s="56">
        <v>4250081609890</v>
      </c>
      <c r="C330" s="55" t="s">
        <v>454</v>
      </c>
      <c r="D330" s="55" t="s">
        <v>24</v>
      </c>
      <c r="E330" s="41" t="s">
        <v>449</v>
      </c>
      <c r="F330" s="41">
        <v>1</v>
      </c>
      <c r="G330" s="42"/>
      <c r="H330" s="43">
        <f t="shared" ref="H330:H354" si="5">G330*J330</f>
        <v>0</v>
      </c>
      <c r="I330" s="44"/>
      <c r="J330" s="45">
        <v>9</v>
      </c>
      <c r="K330" s="45">
        <v>13.5</v>
      </c>
      <c r="L330" s="46">
        <v>15</v>
      </c>
      <c r="M330" s="47"/>
    </row>
    <row r="331" spans="1:13" ht="12" customHeight="1" x14ac:dyDescent="0.25">
      <c r="A331" s="55">
        <v>20959</v>
      </c>
      <c r="B331" s="56">
        <v>4250081609593</v>
      </c>
      <c r="C331" s="55" t="s">
        <v>455</v>
      </c>
      <c r="D331" s="55" t="s">
        <v>24</v>
      </c>
      <c r="E331" s="41"/>
      <c r="F331" s="41">
        <v>1</v>
      </c>
      <c r="G331" s="42"/>
      <c r="H331" s="43">
        <f t="shared" si="5"/>
        <v>0</v>
      </c>
      <c r="I331" s="44"/>
      <c r="J331" s="45">
        <v>30</v>
      </c>
      <c r="K331" s="45">
        <v>36</v>
      </c>
      <c r="L331" s="46">
        <v>40</v>
      </c>
      <c r="M331" s="47"/>
    </row>
    <row r="332" spans="1:13" ht="12" customHeight="1" x14ac:dyDescent="0.25">
      <c r="A332" s="55">
        <v>20960</v>
      </c>
      <c r="B332" s="56">
        <v>4250081609609</v>
      </c>
      <c r="C332" s="55" t="s">
        <v>456</v>
      </c>
      <c r="D332" s="55" t="s">
        <v>24</v>
      </c>
      <c r="E332" s="41"/>
      <c r="F332" s="41">
        <v>1</v>
      </c>
      <c r="G332" s="42"/>
      <c r="H332" s="43">
        <f t="shared" si="5"/>
        <v>0</v>
      </c>
      <c r="I332" s="44"/>
      <c r="J332" s="45">
        <v>30</v>
      </c>
      <c r="K332" s="45">
        <v>36</v>
      </c>
      <c r="L332" s="46">
        <v>40</v>
      </c>
      <c r="M332" s="47"/>
    </row>
    <row r="333" spans="1:13" ht="12" customHeight="1" x14ac:dyDescent="0.25">
      <c r="A333" s="55">
        <v>20702</v>
      </c>
      <c r="B333" s="56">
        <v>4250081607025</v>
      </c>
      <c r="C333" s="55" t="s">
        <v>457</v>
      </c>
      <c r="D333" s="55" t="s">
        <v>24</v>
      </c>
      <c r="E333" s="41"/>
      <c r="F333" s="41">
        <v>1</v>
      </c>
      <c r="G333" s="42"/>
      <c r="H333" s="43">
        <f t="shared" si="5"/>
        <v>0</v>
      </c>
      <c r="I333" s="44"/>
      <c r="J333" s="45">
        <v>93.5</v>
      </c>
      <c r="K333" s="45">
        <v>90</v>
      </c>
      <c r="L333" s="46">
        <v>100</v>
      </c>
      <c r="M333" s="47"/>
    </row>
    <row r="334" spans="1:13" ht="12" customHeight="1" x14ac:dyDescent="0.25">
      <c r="A334" s="55">
        <v>24694</v>
      </c>
      <c r="B334" s="56" t="s">
        <v>458</v>
      </c>
      <c r="C334" s="55" t="s">
        <v>459</v>
      </c>
      <c r="D334" s="55" t="s">
        <v>24</v>
      </c>
      <c r="E334" s="41"/>
      <c r="F334" s="41">
        <v>1</v>
      </c>
      <c r="G334" s="42"/>
      <c r="H334" s="43">
        <f t="shared" si="5"/>
        <v>0</v>
      </c>
      <c r="I334" s="44"/>
      <c r="J334" s="45">
        <v>25.5</v>
      </c>
      <c r="K334" s="45">
        <v>27</v>
      </c>
      <c r="L334" s="46">
        <v>30</v>
      </c>
      <c r="M334" s="47"/>
    </row>
    <row r="335" spans="1:13" ht="12" customHeight="1" x14ac:dyDescent="0.25">
      <c r="A335" s="55">
        <v>20966</v>
      </c>
      <c r="B335" s="56">
        <v>4250081620925</v>
      </c>
      <c r="C335" s="55" t="s">
        <v>460</v>
      </c>
      <c r="D335" s="55" t="s">
        <v>24</v>
      </c>
      <c r="E335" s="41"/>
      <c r="F335" s="41">
        <v>1</v>
      </c>
      <c r="G335" s="42"/>
      <c r="H335" s="43">
        <f t="shared" si="5"/>
        <v>0</v>
      </c>
      <c r="I335" s="44"/>
      <c r="J335" s="45">
        <v>85</v>
      </c>
      <c r="K335" s="45">
        <v>72</v>
      </c>
      <c r="L335" s="46">
        <v>80</v>
      </c>
      <c r="M335" s="47"/>
    </row>
    <row r="336" spans="1:13" ht="12" customHeight="1" x14ac:dyDescent="0.25">
      <c r="A336" s="55">
        <v>23012</v>
      </c>
      <c r="B336" s="56">
        <v>4250081630122</v>
      </c>
      <c r="C336" s="55" t="s">
        <v>461</v>
      </c>
      <c r="D336" s="55" t="s">
        <v>24</v>
      </c>
      <c r="E336" s="41"/>
      <c r="F336" s="41">
        <v>1</v>
      </c>
      <c r="G336" s="42"/>
      <c r="H336" s="43">
        <f t="shared" si="5"/>
        <v>0</v>
      </c>
      <c r="I336" s="44"/>
      <c r="J336" s="45">
        <v>1.5</v>
      </c>
      <c r="K336" s="45">
        <v>1.8</v>
      </c>
      <c r="L336" s="46">
        <v>2</v>
      </c>
      <c r="M336" s="47"/>
    </row>
    <row r="337" spans="1:13" ht="12" customHeight="1" x14ac:dyDescent="0.25">
      <c r="A337" s="55">
        <v>20998</v>
      </c>
      <c r="B337" s="56">
        <v>4250081600989</v>
      </c>
      <c r="C337" s="55" t="s">
        <v>462</v>
      </c>
      <c r="D337" s="55" t="s">
        <v>24</v>
      </c>
      <c r="E337" s="41"/>
      <c r="F337" s="41">
        <v>1</v>
      </c>
      <c r="G337" s="42"/>
      <c r="H337" s="43">
        <f t="shared" si="5"/>
        <v>0</v>
      </c>
      <c r="I337" s="44"/>
      <c r="J337" s="45">
        <v>22.5</v>
      </c>
      <c r="K337" s="45">
        <v>23.400000000000002</v>
      </c>
      <c r="L337" s="46">
        <v>26</v>
      </c>
      <c r="M337" s="47"/>
    </row>
    <row r="338" spans="1:13" ht="12" customHeight="1" x14ac:dyDescent="0.25">
      <c r="A338" s="55">
        <v>20984</v>
      </c>
      <c r="B338" s="56">
        <v>4250081609845</v>
      </c>
      <c r="C338" s="55" t="s">
        <v>463</v>
      </c>
      <c r="D338" s="55" t="s">
        <v>24</v>
      </c>
      <c r="E338" s="41"/>
      <c r="F338" s="41">
        <v>1</v>
      </c>
      <c r="G338" s="42"/>
      <c r="H338" s="43">
        <f t="shared" si="5"/>
        <v>0</v>
      </c>
      <c r="I338" s="44"/>
      <c r="J338" s="45">
        <v>10.5</v>
      </c>
      <c r="K338" s="45">
        <v>10.8</v>
      </c>
      <c r="L338" s="46">
        <v>12</v>
      </c>
      <c r="M338" s="47"/>
    </row>
    <row r="339" spans="1:13" ht="12" customHeight="1" x14ac:dyDescent="0.25">
      <c r="A339" s="55">
        <v>20999</v>
      </c>
      <c r="B339" s="56">
        <v>4250081620994</v>
      </c>
      <c r="C339" s="55" t="s">
        <v>464</v>
      </c>
      <c r="D339" s="55" t="s">
        <v>24</v>
      </c>
      <c r="E339" s="41"/>
      <c r="F339" s="41">
        <v>1</v>
      </c>
      <c r="G339" s="42"/>
      <c r="H339" s="43">
        <f t="shared" si="5"/>
        <v>0</v>
      </c>
      <c r="I339" s="44"/>
      <c r="J339" s="45">
        <v>17</v>
      </c>
      <c r="K339" s="45">
        <v>18</v>
      </c>
      <c r="L339" s="46">
        <v>20</v>
      </c>
      <c r="M339" s="47"/>
    </row>
    <row r="340" spans="1:13" ht="12" customHeight="1" x14ac:dyDescent="0.25">
      <c r="A340" s="55">
        <v>20994</v>
      </c>
      <c r="B340" s="56">
        <v>4250081600941</v>
      </c>
      <c r="C340" s="55" t="s">
        <v>465</v>
      </c>
      <c r="D340" s="55" t="s">
        <v>24</v>
      </c>
      <c r="E340" s="41"/>
      <c r="F340" s="41">
        <v>1</v>
      </c>
      <c r="G340" s="42"/>
      <c r="H340" s="43">
        <f t="shared" si="5"/>
        <v>0</v>
      </c>
      <c r="I340" s="44"/>
      <c r="J340" s="45">
        <v>13</v>
      </c>
      <c r="K340" s="45">
        <v>13.5</v>
      </c>
      <c r="L340" s="46">
        <v>15</v>
      </c>
      <c r="M340" s="47"/>
    </row>
    <row r="341" spans="1:13" ht="12" customHeight="1" x14ac:dyDescent="0.25">
      <c r="A341" s="55">
        <v>20985</v>
      </c>
      <c r="B341" s="56">
        <v>4250081609852</v>
      </c>
      <c r="C341" s="55" t="s">
        <v>466</v>
      </c>
      <c r="D341" s="55" t="s">
        <v>24</v>
      </c>
      <c r="E341" s="41"/>
      <c r="F341" s="41">
        <v>1</v>
      </c>
      <c r="G341" s="42"/>
      <c r="H341" s="43">
        <f t="shared" si="5"/>
        <v>0</v>
      </c>
      <c r="I341" s="44"/>
      <c r="J341" s="45">
        <v>8.5</v>
      </c>
      <c r="K341" s="45">
        <v>9</v>
      </c>
      <c r="L341" s="46">
        <v>10</v>
      </c>
      <c r="M341" s="47"/>
    </row>
    <row r="342" spans="1:13" ht="12" customHeight="1" x14ac:dyDescent="0.25">
      <c r="A342" s="55">
        <v>20986</v>
      </c>
      <c r="B342" s="56">
        <v>4250081609869</v>
      </c>
      <c r="C342" s="55" t="s">
        <v>467</v>
      </c>
      <c r="D342" s="55" t="s">
        <v>24</v>
      </c>
      <c r="E342" s="41"/>
      <c r="F342" s="41">
        <v>1</v>
      </c>
      <c r="G342" s="42"/>
      <c r="H342" s="43">
        <f t="shared" si="5"/>
        <v>0</v>
      </c>
      <c r="I342" s="44"/>
      <c r="J342" s="45">
        <v>8.5</v>
      </c>
      <c r="K342" s="45">
        <v>9</v>
      </c>
      <c r="L342" s="46">
        <v>10</v>
      </c>
      <c r="M342" s="47"/>
    </row>
    <row r="343" spans="1:13" ht="12" customHeight="1" x14ac:dyDescent="0.25">
      <c r="A343" s="55" t="s">
        <v>468</v>
      </c>
      <c r="B343" s="56" t="s">
        <v>469</v>
      </c>
      <c r="C343" s="55" t="s">
        <v>470</v>
      </c>
      <c r="D343" s="55" t="s">
        <v>64</v>
      </c>
      <c r="E343" s="41"/>
      <c r="F343" s="41">
        <v>1</v>
      </c>
      <c r="G343" s="42"/>
      <c r="H343" s="43">
        <f t="shared" si="5"/>
        <v>0</v>
      </c>
      <c r="I343" s="44"/>
      <c r="J343" s="45">
        <v>44.5</v>
      </c>
      <c r="K343" s="45">
        <v>45</v>
      </c>
      <c r="L343" s="46">
        <v>50</v>
      </c>
      <c r="M343" s="47"/>
    </row>
    <row r="344" spans="1:13" ht="12" customHeight="1" x14ac:dyDescent="0.25">
      <c r="A344" s="55" t="s">
        <v>471</v>
      </c>
      <c r="B344" s="56" t="s">
        <v>472</v>
      </c>
      <c r="C344" s="55" t="s">
        <v>470</v>
      </c>
      <c r="D344" s="55" t="s">
        <v>64</v>
      </c>
      <c r="E344" s="41"/>
      <c r="F344" s="41">
        <v>1</v>
      </c>
      <c r="G344" s="42"/>
      <c r="H344" s="43">
        <f t="shared" si="5"/>
        <v>0</v>
      </c>
      <c r="I344" s="44"/>
      <c r="J344" s="45">
        <v>44.5</v>
      </c>
      <c r="K344" s="45">
        <v>45</v>
      </c>
      <c r="L344" s="46">
        <v>50</v>
      </c>
      <c r="M344" s="47"/>
    </row>
    <row r="345" spans="1:13" ht="12" customHeight="1" x14ac:dyDescent="0.25">
      <c r="A345" s="55" t="s">
        <v>473</v>
      </c>
      <c r="B345" s="56" t="s">
        <v>474</v>
      </c>
      <c r="C345" s="55" t="s">
        <v>470</v>
      </c>
      <c r="D345" s="55" t="s">
        <v>64</v>
      </c>
      <c r="E345" s="41"/>
      <c r="F345" s="41">
        <v>1</v>
      </c>
      <c r="G345" s="42"/>
      <c r="H345" s="43">
        <f t="shared" si="5"/>
        <v>0</v>
      </c>
      <c r="I345" s="44"/>
      <c r="J345" s="45">
        <v>44.5</v>
      </c>
      <c r="K345" s="45">
        <v>45</v>
      </c>
      <c r="L345" s="46">
        <v>50</v>
      </c>
      <c r="M345" s="47"/>
    </row>
    <row r="346" spans="1:13" ht="12" customHeight="1" x14ac:dyDescent="0.25">
      <c r="A346" s="55" t="s">
        <v>475</v>
      </c>
      <c r="B346" s="56" t="s">
        <v>476</v>
      </c>
      <c r="C346" s="55" t="s">
        <v>470</v>
      </c>
      <c r="D346" s="55" t="s">
        <v>64</v>
      </c>
      <c r="E346" s="41"/>
      <c r="F346" s="41">
        <v>1</v>
      </c>
      <c r="G346" s="42"/>
      <c r="H346" s="43">
        <f t="shared" si="5"/>
        <v>0</v>
      </c>
      <c r="I346" s="44"/>
      <c r="J346" s="45">
        <v>44.5</v>
      </c>
      <c r="K346" s="45">
        <v>45</v>
      </c>
      <c r="L346" s="46">
        <v>50</v>
      </c>
      <c r="M346" s="47"/>
    </row>
    <row r="347" spans="1:13" ht="12" customHeight="1" x14ac:dyDescent="0.25">
      <c r="A347" s="55" t="s">
        <v>477</v>
      </c>
      <c r="B347" s="56" t="s">
        <v>478</v>
      </c>
      <c r="C347" s="55" t="s">
        <v>470</v>
      </c>
      <c r="D347" s="55" t="s">
        <v>64</v>
      </c>
      <c r="E347" s="41"/>
      <c r="F347" s="41">
        <v>1</v>
      </c>
      <c r="G347" s="42"/>
      <c r="H347" s="43">
        <f t="shared" si="5"/>
        <v>0</v>
      </c>
      <c r="I347" s="44"/>
      <c r="J347" s="45">
        <v>44.5</v>
      </c>
      <c r="K347" s="45">
        <v>45</v>
      </c>
      <c r="L347" s="46">
        <v>50</v>
      </c>
      <c r="M347" s="47"/>
    </row>
    <row r="348" spans="1:13" ht="12" customHeight="1" x14ac:dyDescent="0.25">
      <c r="A348" s="55" t="s">
        <v>479</v>
      </c>
      <c r="B348" s="56">
        <v>4250081623155</v>
      </c>
      <c r="C348" s="55" t="s">
        <v>480</v>
      </c>
      <c r="D348" s="55" t="s">
        <v>24</v>
      </c>
      <c r="E348" s="41"/>
      <c r="F348" s="41">
        <v>1</v>
      </c>
      <c r="G348" s="42"/>
      <c r="H348" s="43">
        <f t="shared" si="5"/>
        <v>0</v>
      </c>
      <c r="I348" s="44"/>
      <c r="J348" s="45">
        <v>13</v>
      </c>
      <c r="K348" s="45">
        <v>13.5</v>
      </c>
      <c r="L348" s="46">
        <v>15</v>
      </c>
      <c r="M348" s="47"/>
    </row>
    <row r="349" spans="1:13" ht="12" customHeight="1" x14ac:dyDescent="0.25">
      <c r="A349" s="55" t="s">
        <v>481</v>
      </c>
      <c r="B349" s="56">
        <v>4250081623162</v>
      </c>
      <c r="C349" s="55" t="s">
        <v>480</v>
      </c>
      <c r="D349" s="55" t="s">
        <v>24</v>
      </c>
      <c r="E349" s="41"/>
      <c r="F349" s="41">
        <v>1</v>
      </c>
      <c r="G349" s="42"/>
      <c r="H349" s="43">
        <f t="shared" si="5"/>
        <v>0</v>
      </c>
      <c r="I349" s="44"/>
      <c r="J349" s="45">
        <v>13</v>
      </c>
      <c r="K349" s="45">
        <v>13.5</v>
      </c>
      <c r="L349" s="46">
        <v>15</v>
      </c>
      <c r="M349" s="47"/>
    </row>
    <row r="350" spans="1:13" ht="12" customHeight="1" x14ac:dyDescent="0.25">
      <c r="A350" s="55" t="s">
        <v>482</v>
      </c>
      <c r="B350" s="56">
        <v>4250081623179</v>
      </c>
      <c r="C350" s="55" t="s">
        <v>480</v>
      </c>
      <c r="D350" s="55" t="s">
        <v>24</v>
      </c>
      <c r="E350" s="41"/>
      <c r="F350" s="41">
        <v>1</v>
      </c>
      <c r="G350" s="42"/>
      <c r="H350" s="43">
        <f t="shared" si="5"/>
        <v>0</v>
      </c>
      <c r="I350" s="44"/>
      <c r="J350" s="45">
        <v>13</v>
      </c>
      <c r="K350" s="45">
        <v>13.5</v>
      </c>
      <c r="L350" s="46">
        <v>15</v>
      </c>
      <c r="M350" s="47"/>
    </row>
    <row r="351" spans="1:13" ht="12" customHeight="1" x14ac:dyDescent="0.25">
      <c r="A351" s="55" t="s">
        <v>483</v>
      </c>
      <c r="B351" s="56">
        <v>4250081623186</v>
      </c>
      <c r="C351" s="55" t="s">
        <v>480</v>
      </c>
      <c r="D351" s="55" t="s">
        <v>24</v>
      </c>
      <c r="E351" s="41"/>
      <c r="F351" s="41">
        <v>1</v>
      </c>
      <c r="G351" s="42"/>
      <c r="H351" s="43">
        <f t="shared" si="5"/>
        <v>0</v>
      </c>
      <c r="I351" s="44"/>
      <c r="J351" s="45">
        <v>13</v>
      </c>
      <c r="K351" s="45">
        <v>13.5</v>
      </c>
      <c r="L351" s="46">
        <v>15</v>
      </c>
      <c r="M351" s="47"/>
    </row>
    <row r="352" spans="1:13" ht="12" customHeight="1" x14ac:dyDescent="0.25">
      <c r="A352" s="55" t="s">
        <v>484</v>
      </c>
      <c r="B352" s="56">
        <v>4250081623193</v>
      </c>
      <c r="C352" s="55" t="s">
        <v>480</v>
      </c>
      <c r="D352" s="55" t="s">
        <v>24</v>
      </c>
      <c r="E352" s="41"/>
      <c r="F352" s="41">
        <v>1</v>
      </c>
      <c r="G352" s="42"/>
      <c r="H352" s="43">
        <f t="shared" si="5"/>
        <v>0</v>
      </c>
      <c r="I352" s="44"/>
      <c r="J352" s="45">
        <v>13</v>
      </c>
      <c r="K352" s="45">
        <v>13.5</v>
      </c>
      <c r="L352" s="46">
        <v>15</v>
      </c>
      <c r="M352" s="47"/>
    </row>
    <row r="353" spans="1:13" ht="12" customHeight="1" x14ac:dyDescent="0.25">
      <c r="A353" s="55" t="s">
        <v>485</v>
      </c>
      <c r="B353" s="56">
        <v>4250081623209</v>
      </c>
      <c r="C353" s="55" t="s">
        <v>480</v>
      </c>
      <c r="D353" s="55" t="s">
        <v>24</v>
      </c>
      <c r="E353" s="41"/>
      <c r="F353" s="41">
        <v>1</v>
      </c>
      <c r="G353" s="42"/>
      <c r="H353" s="43">
        <f t="shared" si="5"/>
        <v>0</v>
      </c>
      <c r="I353" s="44"/>
      <c r="J353" s="45">
        <v>13</v>
      </c>
      <c r="K353" s="45">
        <v>13.5</v>
      </c>
      <c r="L353" s="46">
        <v>15</v>
      </c>
      <c r="M353" s="47"/>
    </row>
    <row r="354" spans="1:13" ht="12" customHeight="1" x14ac:dyDescent="0.25">
      <c r="A354" s="55">
        <v>23018</v>
      </c>
      <c r="B354" s="56">
        <v>4250081630184</v>
      </c>
      <c r="C354" s="55" t="s">
        <v>486</v>
      </c>
      <c r="D354" s="55" t="s">
        <v>24</v>
      </c>
      <c r="E354" s="41"/>
      <c r="F354" s="41">
        <v>1</v>
      </c>
      <c r="G354" s="42"/>
      <c r="H354" s="43">
        <f t="shared" si="5"/>
        <v>0</v>
      </c>
      <c r="I354" s="44"/>
      <c r="J354" s="45">
        <v>8.5</v>
      </c>
      <c r="K354" s="45">
        <v>9</v>
      </c>
      <c r="L354" s="46">
        <v>10</v>
      </c>
      <c r="M354" s="47"/>
    </row>
  </sheetData>
  <mergeCells count="2">
    <mergeCell ref="G2:J2"/>
    <mergeCell ref="G4:H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Kutik</dc:creator>
  <cp:lastModifiedBy>Martin Kutik</cp:lastModifiedBy>
  <dcterms:created xsi:type="dcterms:W3CDTF">2026-03-03T10:37:48Z</dcterms:created>
  <dcterms:modified xsi:type="dcterms:W3CDTF">2026-03-03T11:32:04Z</dcterms:modified>
</cp:coreProperties>
</file>